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-work\d0561506\"/>
    </mc:Choice>
  </mc:AlternateContent>
  <xr:revisionPtr revIDLastSave="0" documentId="13_ncr:1_{6563B132-D618-48F9-99A7-E14FF9F8F3E0}" xr6:coauthVersionLast="47" xr6:coauthVersionMax="47" xr10:uidLastSave="{00000000-0000-0000-0000-000000000000}"/>
  <bookViews>
    <workbookView xWindow="33000" yWindow="1050" windowWidth="26655" windowHeight="16665" tabRatio="716" xr2:uid="{1B3BA9F9-7249-4151-80E0-A3C4CDA9688A}"/>
  </bookViews>
  <sheets>
    <sheet name="Items-Single" sheetId="1" r:id="rId1"/>
    <sheet name="Items-Single_Schedules" sheetId="4" r:id="rId2"/>
    <sheet name="Items-Single_Schedules(2)" sheetId="6" r:id="rId3"/>
    <sheet name="Items-Multiple" sheetId="2" r:id="rId4"/>
    <sheet name="Items-Multiple_Schedules" sheetId="7" r:id="rId5"/>
    <sheet name="Traffic Control" sheetId="3" r:id="rId6"/>
    <sheet name="Traffic Control_Schedules" sheetId="8" r:id="rId7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7" l="1"/>
  <c r="I6" i="7"/>
  <c r="G6" i="7"/>
  <c r="H6" i="7"/>
  <c r="F14" i="6"/>
  <c r="F13" i="6"/>
  <c r="F14" i="4"/>
  <c r="F10" i="4"/>
  <c r="F10" i="1" l="1"/>
</calcChain>
</file>

<file path=xl/sharedStrings.xml><?xml version="1.0" encoding="utf-8"?>
<sst xmlns="http://schemas.openxmlformats.org/spreadsheetml/2006/main" count="209" uniqueCount="78">
  <si>
    <t xml:space="preserve"> </t>
  </si>
  <si>
    <t>QUANTITY
(SQYD)</t>
  </si>
  <si>
    <t>TOTAL</t>
  </si>
  <si>
    <t>to</t>
  </si>
  <si>
    <t>"MAIN 01"</t>
  </si>
  <si>
    <t>ROADWAY QUANTITIES</t>
  </si>
  <si>
    <t>ITEM</t>
  </si>
  <si>
    <t>DESCRIPTION</t>
  </si>
  <si>
    <t>UNIT</t>
  </si>
  <si>
    <t>NOTES</t>
  </si>
  <si>
    <t>20101-0000</t>
  </si>
  <si>
    <t>CLEARING AND GRUBBING</t>
  </si>
  <si>
    <t>20401-0000</t>
  </si>
  <si>
    <t>ROADWAY EXCAVATION</t>
  </si>
  <si>
    <t>20403-0000</t>
  </si>
  <si>
    <t>UNCLASSIFIED BORROW</t>
  </si>
  <si>
    <t>20410-0000</t>
  </si>
  <si>
    <t>SELECT BORROW</t>
  </si>
  <si>
    <t>30101-2000</t>
  </si>
  <si>
    <t>AGGREGATE BASE GRADING D</t>
  </si>
  <si>
    <t>40101-5600</t>
  </si>
  <si>
    <t>ASPHALT CONCRETE PAVEMENT, GYRATORY MIX, 1/2-INCH OR 3/4-INCH NOMINAL MAXIMUM SIZE AGGREGATE, 0.3 TO &lt;3 MILLION ESAL</t>
  </si>
  <si>
    <t>40105-3000</t>
  </si>
  <si>
    <t>ANTISTRIP ADDITIVE, TYPE 3</t>
  </si>
  <si>
    <t>40601-0000</t>
  </si>
  <si>
    <t>FOG SEAL</t>
  </si>
  <si>
    <t>40605-0000</t>
  </si>
  <si>
    <t>BLOTTER</t>
  </si>
  <si>
    <t>40801-0000</t>
  </si>
  <si>
    <t>COLD RECYCLED ASPHALT BASE COURSE</t>
  </si>
  <si>
    <t>40807-0000</t>
  </si>
  <si>
    <t>LIME</t>
  </si>
  <si>
    <t>41201-0000</t>
  </si>
  <si>
    <t xml:space="preserve">	TACK COAT</t>
  </si>
  <si>
    <t>62406-0200</t>
  </si>
  <si>
    <t>PLACING CONSERVED TOPSOIL, 3-INCH DEPTH</t>
  </si>
  <si>
    <t>62510-1000</t>
  </si>
  <si>
    <t>SEEDING, DRY METHOD</t>
  </si>
  <si>
    <t>62515-1000</t>
  </si>
  <si>
    <t>MULCHING, DRY METHOD</t>
  </si>
  <si>
    <t>"APPR 01"</t>
  </si>
  <si>
    <t>ACRE</t>
  </si>
  <si>
    <t>CUYD</t>
  </si>
  <si>
    <t>TON</t>
  </si>
  <si>
    <t>ITEM NO.</t>
  </si>
  <si>
    <t>QUANTITY</t>
  </si>
  <si>
    <t>NOTE</t>
  </si>
  <si>
    <t>63502-0600</t>
  </si>
  <si>
    <t>TEMPORARY TRAFFIC CONTROL, BARRICADE TYPE 3</t>
  </si>
  <si>
    <t>EACH</t>
  </si>
  <si>
    <t>63502-1050</t>
  </si>
  <si>
    <t>TEMPORARY TRAFFIC CONTROL, TUBULAR MARKER</t>
  </si>
  <si>
    <t>63502-1600</t>
  </si>
  <si>
    <t>TEMPORARY TRAFFIC CONTROL, WARING LIGHT TYPE B</t>
  </si>
  <si>
    <t>63503-0700</t>
  </si>
  <si>
    <t>TEMPORARY TRAFFIC CONTROL, PAVEMENT MARKINGS</t>
  </si>
  <si>
    <t>LNFT</t>
  </si>
  <si>
    <t>Traffic Signal System Stop Line</t>
  </si>
  <si>
    <t>63505-1500</t>
  </si>
  <si>
    <t>TEMPORARY TRAFFIC CONTROL, VECHICLE POSITIONING GUIDES</t>
  </si>
  <si>
    <t>MILE</t>
  </si>
  <si>
    <t>63509-1000</t>
  </si>
  <si>
    <t>TEMPORARY TRAFFIC CONTROL, FLAGGER</t>
  </si>
  <si>
    <t>TABULATION OF TEMPORARY TRAFFIC CONTROL DEVICE QUANTITIES</t>
  </si>
  <si>
    <t>HR</t>
  </si>
  <si>
    <t>LOCATION</t>
  </si>
  <si>
    <t>ALIGNMENT</t>
  </si>
  <si>
    <t>SCHEDULE B TOTAL</t>
  </si>
  <si>
    <t>SCHEDULE A TOTAL</t>
  </si>
  <si>
    <t>ITEM XXXXX-XXXX
PAY ITEM DESCRIPTION</t>
  </si>
  <si>
    <t>QUANTITY
(UNIT)</t>
  </si>
  <si>
    <t>SCHEDULE</t>
  </si>
  <si>
    <t>A</t>
  </si>
  <si>
    <t>B</t>
  </si>
  <si>
    <t>X</t>
  </si>
  <si>
    <t>SCHEDULE A</t>
  </si>
  <si>
    <t>SCHEDULE B</t>
  </si>
  <si>
    <t>"APPR 02"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</si>
</sst>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\+00"/>
    <numFmt numFmtId="165" formatCode="#,##0.0"/>
    <numFmt numFmtId="166" formatCode="0.0"/>
    <numFmt numFmtId="167" formatCode="0\+00"/>
  </numFmts>
  <fonts count="9" x14ac:knownFonts="1">
    <font>
      <sz val="11"/>
      <color theme="1"/>
      <name val="Calibri"/>
      <family val="2"/>
      <scheme val="minor"/>
    </font>
    <font>
      <b/>
      <i/>
      <sz val="8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i/>
      <sz val="8"/>
      <name val="Verdana"/>
      <family val="2"/>
    </font>
    <font>
      <i/>
      <sz val="8"/>
      <color indexed="8"/>
      <name val="Verdana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7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left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1" fontId="4" fillId="0" borderId="22" xfId="1" applyNumberFormat="1" applyFont="1" applyBorder="1" applyAlignment="1">
      <alignment horizontal="center" vertical="center"/>
    </xf>
    <xf numFmtId="1" fontId="4" fillId="0" borderId="8" xfId="1" applyNumberFormat="1" applyFont="1" applyBorder="1" applyAlignment="1">
      <alignment horizontal="left"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1" fontId="4" fillId="0" borderId="35" xfId="1" applyNumberFormat="1" applyFont="1" applyBorder="1" applyAlignment="1">
      <alignment horizontal="center" vertical="center"/>
    </xf>
    <xf numFmtId="1" fontId="4" fillId="0" borderId="36" xfId="1" applyNumberFormat="1" applyFont="1" applyBorder="1" applyAlignment="1">
      <alignment horizontal="left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left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3" fontId="4" fillId="0" borderId="43" xfId="1" applyNumberFormat="1" applyFont="1" applyBorder="1" applyAlignment="1">
      <alignment horizontal="center" vertical="center"/>
    </xf>
    <xf numFmtId="3" fontId="4" fillId="0" borderId="44" xfId="1" applyNumberFormat="1" applyFont="1" applyBorder="1" applyAlignment="1">
      <alignment horizontal="left" vertical="center"/>
    </xf>
    <xf numFmtId="1" fontId="1" fillId="0" borderId="13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65" fontId="4" fillId="0" borderId="46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3" fontId="4" fillId="0" borderId="49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1" fontId="4" fillId="0" borderId="49" xfId="0" applyNumberFormat="1" applyFont="1" applyBorder="1" applyAlignment="1">
      <alignment horizontal="center" vertical="center"/>
    </xf>
    <xf numFmtId="166" fontId="4" fillId="0" borderId="49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166" fontId="4" fillId="0" borderId="52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center" vertical="center"/>
    </xf>
    <xf numFmtId="1" fontId="4" fillId="0" borderId="47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1" fontId="4" fillId="0" borderId="60" xfId="0" applyNumberFormat="1" applyFont="1" applyBorder="1" applyAlignment="1">
      <alignment horizontal="center" vertical="center"/>
    </xf>
    <xf numFmtId="0" fontId="4" fillId="0" borderId="30" xfId="1" applyFont="1" applyBorder="1" applyAlignment="1">
      <alignment horizontal="left" vertical="center" wrapText="1" indent="1"/>
    </xf>
    <xf numFmtId="0" fontId="4" fillId="0" borderId="21" xfId="1" applyFont="1" applyBorder="1" applyAlignment="1">
      <alignment horizontal="left" vertical="center" indent="1"/>
    </xf>
    <xf numFmtId="0" fontId="4" fillId="0" borderId="38" xfId="1" applyFont="1" applyBorder="1" applyAlignment="1">
      <alignment horizontal="left" vertical="center" indent="1"/>
    </xf>
    <xf numFmtId="0" fontId="4" fillId="0" borderId="42" xfId="1" applyFont="1" applyBorder="1" applyAlignment="1">
      <alignment horizontal="left" vertical="center" indent="1"/>
    </xf>
    <xf numFmtId="0" fontId="5" fillId="0" borderId="46" xfId="0" applyFont="1" applyBorder="1" applyAlignment="1">
      <alignment horizontal="left" vertical="center" indent="1"/>
    </xf>
    <xf numFmtId="0" fontId="5" fillId="0" borderId="49" xfId="0" applyFont="1" applyBorder="1" applyAlignment="1">
      <alignment horizontal="left" vertical="center" indent="1"/>
    </xf>
    <xf numFmtId="0" fontId="5" fillId="0" borderId="49" xfId="0" applyFont="1" applyBorder="1" applyAlignment="1">
      <alignment horizontal="left" vertical="center" wrapText="1" indent="1"/>
    </xf>
    <xf numFmtId="0" fontId="5" fillId="0" borderId="52" xfId="0" applyFont="1" applyBorder="1" applyAlignment="1">
      <alignment horizontal="left" vertical="center" indent="1"/>
    </xf>
    <xf numFmtId="0" fontId="4" fillId="0" borderId="6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center" wrapText="1" indent="1"/>
    </xf>
    <xf numFmtId="0" fontId="5" fillId="0" borderId="62" xfId="0" applyFont="1" applyBorder="1" applyAlignment="1">
      <alignment horizontal="left" vertical="center" wrapText="1" indent="1"/>
    </xf>
    <xf numFmtId="0" fontId="5" fillId="0" borderId="63" xfId="0" applyFont="1" applyBorder="1" applyAlignment="1">
      <alignment horizontal="left" vertical="center" wrapText="1" indent="1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/>
    </xf>
    <xf numFmtId="3" fontId="4" fillId="0" borderId="62" xfId="0" applyNumberFormat="1" applyFont="1" applyBorder="1" applyAlignment="1">
      <alignment horizontal="center" vertical="center"/>
    </xf>
    <xf numFmtId="3" fontId="4" fillId="0" borderId="63" xfId="0" applyNumberFormat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4" fillId="0" borderId="76" xfId="0" applyFont="1" applyBorder="1" applyAlignment="1">
      <alignment horizontal="right" vertical="center"/>
    </xf>
    <xf numFmtId="167" fontId="4" fillId="0" borderId="54" xfId="0" applyNumberFormat="1" applyFont="1" applyBorder="1" applyAlignment="1">
      <alignment horizontal="center" vertical="center"/>
    </xf>
    <xf numFmtId="167" fontId="4" fillId="0" borderId="55" xfId="0" applyNumberFormat="1" applyFont="1" applyBorder="1" applyAlignment="1">
      <alignment horizontal="center" vertical="center"/>
    </xf>
    <xf numFmtId="167" fontId="4" fillId="0" borderId="56" xfId="0" applyNumberFormat="1" applyFont="1" applyBorder="1" applyAlignment="1">
      <alignment horizontal="center" vertical="center"/>
    </xf>
    <xf numFmtId="167" fontId="4" fillId="0" borderId="57" xfId="0" applyNumberFormat="1" applyFont="1" applyBorder="1" applyAlignment="1">
      <alignment horizontal="center" vertical="center"/>
    </xf>
    <xf numFmtId="167" fontId="4" fillId="0" borderId="58" xfId="0" applyNumberFormat="1" applyFont="1" applyBorder="1" applyAlignment="1">
      <alignment horizontal="center" vertical="center"/>
    </xf>
    <xf numFmtId="167" fontId="4" fillId="0" borderId="5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0" borderId="46" xfId="0" applyNumberFormat="1" applyFont="1" applyBorder="1" applyAlignment="1">
      <alignment horizontal="center" vertical="center"/>
    </xf>
    <xf numFmtId="3" fontId="1" fillId="0" borderId="49" xfId="0" applyNumberFormat="1" applyFont="1" applyBorder="1" applyAlignment="1">
      <alignment horizontal="center" vertical="center"/>
    </xf>
    <xf numFmtId="3" fontId="1" fillId="0" borderId="61" xfId="0" applyNumberFormat="1" applyFont="1" applyBorder="1" applyAlignment="1">
      <alignment horizontal="center" vertical="center"/>
    </xf>
    <xf numFmtId="3" fontId="1" fillId="0" borderId="62" xfId="0" applyNumberFormat="1" applyFont="1" applyBorder="1" applyAlignment="1">
      <alignment horizontal="center" vertical="center"/>
    </xf>
    <xf numFmtId="3" fontId="1" fillId="0" borderId="63" xfId="0" applyNumberFormat="1" applyFont="1" applyBorder="1" applyAlignment="1">
      <alignment horizontal="center" vertical="center"/>
    </xf>
    <xf numFmtId="1" fontId="1" fillId="0" borderId="49" xfId="0" applyNumberFormat="1" applyFont="1" applyBorder="1" applyAlignment="1">
      <alignment horizontal="center" vertical="center"/>
    </xf>
    <xf numFmtId="166" fontId="1" fillId="0" borderId="49" xfId="0" applyNumberFormat="1" applyFont="1" applyBorder="1" applyAlignment="1">
      <alignment horizontal="center" vertical="center"/>
    </xf>
    <xf numFmtId="166" fontId="1" fillId="0" borderId="52" xfId="0" applyNumberFormat="1" applyFont="1" applyBorder="1" applyAlignment="1">
      <alignment horizontal="center" vertical="center"/>
    </xf>
    <xf numFmtId="167" fontId="4" fillId="0" borderId="77" xfId="0" applyNumberFormat="1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167" fontId="4" fillId="0" borderId="78" xfId="0" applyNumberFormat="1" applyFont="1" applyBorder="1" applyAlignment="1">
      <alignment horizontal="center" vertical="center"/>
    </xf>
    <xf numFmtId="1" fontId="4" fillId="0" borderId="69" xfId="0" applyNumberFormat="1" applyFont="1" applyBorder="1" applyAlignment="1">
      <alignment horizontal="center" vertical="center"/>
    </xf>
    <xf numFmtId="0" fontId="1" fillId="0" borderId="79" xfId="0" applyFont="1" applyBorder="1" applyAlignment="1">
      <alignment horizontal="right" vertical="center"/>
    </xf>
    <xf numFmtId="0" fontId="1" fillId="0" borderId="80" xfId="0" applyFont="1" applyBorder="1" applyAlignment="1">
      <alignment horizontal="right" vertical="center"/>
    </xf>
    <xf numFmtId="0" fontId="1" fillId="0" borderId="81" xfId="0" applyFont="1" applyBorder="1" applyAlignment="1">
      <alignment horizontal="right" vertical="center"/>
    </xf>
    <xf numFmtId="1" fontId="1" fillId="0" borderId="14" xfId="0" applyNumberFormat="1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 wrapText="1"/>
    </xf>
    <xf numFmtId="1" fontId="1" fillId="0" borderId="8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/>
    </xf>
    <xf numFmtId="1" fontId="4" fillId="0" borderId="63" xfId="0" applyNumberFormat="1" applyFont="1" applyBorder="1" applyAlignment="1">
      <alignment horizontal="center" vertical="center"/>
    </xf>
    <xf numFmtId="1" fontId="4" fillId="0" borderId="54" xfId="0" applyNumberFormat="1" applyFont="1" applyBorder="1" applyAlignment="1">
      <alignment horizontal="center" vertical="center"/>
    </xf>
    <xf numFmtId="1" fontId="4" fillId="0" borderId="56" xfId="0" applyNumberFormat="1" applyFont="1" applyBorder="1" applyAlignment="1">
      <alignment horizontal="center" vertical="center"/>
    </xf>
    <xf numFmtId="1" fontId="1" fillId="0" borderId="80" xfId="0" applyNumberFormat="1" applyFont="1" applyBorder="1" applyAlignment="1">
      <alignment horizontal="center" vertical="center"/>
    </xf>
    <xf numFmtId="1" fontId="4" fillId="0" borderId="77" xfId="0" applyNumberFormat="1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1" fontId="1" fillId="0" borderId="83" xfId="0" applyNumberFormat="1" applyFont="1" applyBorder="1" applyAlignment="1">
      <alignment horizontal="center" vertical="center"/>
    </xf>
    <xf numFmtId="1" fontId="1" fillId="0" borderId="84" xfId="0" applyNumberFormat="1" applyFont="1" applyBorder="1" applyAlignment="1">
      <alignment horizontal="center" vertical="center"/>
    </xf>
    <xf numFmtId="1" fontId="1" fillId="0" borderId="85" xfId="0" applyNumberFormat="1" applyFont="1" applyBorder="1" applyAlignment="1">
      <alignment horizontal="center" vertical="center"/>
    </xf>
    <xf numFmtId="1" fontId="1" fillId="0" borderId="86" xfId="0" applyNumberFormat="1" applyFont="1" applyBorder="1" applyAlignment="1">
      <alignment horizontal="center" vertical="center"/>
    </xf>
    <xf numFmtId="3" fontId="1" fillId="0" borderId="87" xfId="0" applyNumberFormat="1" applyFont="1" applyBorder="1" applyAlignment="1">
      <alignment horizontal="center" vertical="center"/>
    </xf>
    <xf numFmtId="3" fontId="1" fillId="0" borderId="88" xfId="0" applyNumberFormat="1" applyFont="1" applyBorder="1" applyAlignment="1">
      <alignment horizontal="center" vertical="center"/>
    </xf>
    <xf numFmtId="3" fontId="1" fillId="0" borderId="89" xfId="0" applyNumberFormat="1" applyFont="1" applyBorder="1" applyAlignment="1">
      <alignment horizontal="center" vertical="center"/>
    </xf>
    <xf numFmtId="3" fontId="1" fillId="0" borderId="90" xfId="0" applyNumberFormat="1" applyFont="1" applyBorder="1" applyAlignment="1">
      <alignment horizontal="center" vertical="center"/>
    </xf>
    <xf numFmtId="1" fontId="1" fillId="0" borderId="87" xfId="0" applyNumberFormat="1" applyFont="1" applyBorder="1" applyAlignment="1">
      <alignment horizontal="center" vertical="center"/>
    </xf>
    <xf numFmtId="166" fontId="1" fillId="0" borderId="87" xfId="0" applyNumberFormat="1" applyFont="1" applyBorder="1" applyAlignment="1">
      <alignment horizontal="center" vertical="center"/>
    </xf>
    <xf numFmtId="166" fontId="1" fillId="0" borderId="91" xfId="0" applyNumberFormat="1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3" fontId="8" fillId="0" borderId="31" xfId="1" applyNumberFormat="1" applyFont="1" applyBorder="1" applyAlignment="1">
      <alignment horizontal="center" vertical="center"/>
    </xf>
    <xf numFmtId="3" fontId="4" fillId="0" borderId="22" xfId="1" applyNumberFormat="1" applyFont="1" applyBorder="1" applyAlignment="1">
      <alignment horizontal="center" vertical="center"/>
    </xf>
    <xf numFmtId="3" fontId="4" fillId="0" borderId="35" xfId="1" applyNumberFormat="1" applyFont="1" applyBorder="1" applyAlignment="1">
      <alignment horizontal="center" vertical="center"/>
    </xf>
    <xf numFmtId="165" fontId="4" fillId="0" borderId="39" xfId="1" applyNumberFormat="1" applyFont="1" applyBorder="1" applyAlignment="1">
      <alignment horizontal="center" vertical="center"/>
    </xf>
    <xf numFmtId="0" fontId="4" fillId="0" borderId="21" xfId="1" applyFont="1" applyBorder="1" applyAlignment="1">
      <alignment horizontal="left" vertical="center" wrapText="1" indent="1"/>
    </xf>
    <xf numFmtId="0" fontId="4" fillId="0" borderId="38" xfId="1" applyFont="1" applyBorder="1" applyAlignment="1">
      <alignment horizontal="left" vertical="center" wrapText="1" indent="1"/>
    </xf>
    <xf numFmtId="0" fontId="4" fillId="0" borderId="42" xfId="1" applyFont="1" applyBorder="1" applyAlignment="1">
      <alignment horizontal="left" vertical="center" wrapText="1" indent="1"/>
    </xf>
  </cellXfs>
  <cellStyles count="2">
    <cellStyle name="Normal" xfId="0" builtinId="0"/>
    <cellStyle name="Normal 2" xfId="1" xr:uid="{42D1D875-C57D-41B9-9600-A61FFFB951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10D7A-D1B3-4454-8590-8C4207A1B94A}">
  <dimension ref="A1:N200"/>
  <sheetViews>
    <sheetView showGridLines="0" tabSelected="1" zoomScale="115" zoomScaleNormal="115" workbookViewId="0">
      <selection activeCell="I26" sqref="I26"/>
    </sheetView>
  </sheetViews>
  <sheetFormatPr defaultRowHeight="15" x14ac:dyDescent="0.25"/>
  <cols>
    <col min="1" max="1" width="1.7109375" customWidth="1"/>
    <col min="2" max="2" width="10.7109375" customWidth="1"/>
    <col min="3" max="3" width="7.7109375" customWidth="1"/>
    <col min="4" max="4" width="2.7109375" customWidth="1"/>
    <col min="5" max="5" width="7.7109375" customWidth="1"/>
    <col min="6" max="6" width="12.7109375" customWidth="1"/>
    <col min="7" max="7" width="1.7109375" customWidth="1"/>
  </cols>
  <sheetData>
    <row r="1" spans="1:14" ht="9.9499999999999993" customHeight="1" thickBot="1" x14ac:dyDescent="0.3">
      <c r="A1" s="1" t="s">
        <v>0</v>
      </c>
      <c r="B1" s="1"/>
      <c r="C1" s="1"/>
      <c r="D1" s="1"/>
      <c r="E1" s="1"/>
      <c r="F1" s="1"/>
      <c r="G1" s="1"/>
    </row>
    <row r="2" spans="1:14" ht="15" customHeight="1" x14ac:dyDescent="0.25">
      <c r="A2" s="1"/>
      <c r="B2" s="65" t="s">
        <v>69</v>
      </c>
      <c r="C2" s="66"/>
      <c r="D2" s="66"/>
      <c r="E2" s="66"/>
      <c r="F2" s="67"/>
      <c r="G2" s="1"/>
    </row>
    <row r="3" spans="1:14" ht="15" customHeight="1" x14ac:dyDescent="0.25">
      <c r="A3" s="1"/>
      <c r="B3" s="68"/>
      <c r="C3" s="69"/>
      <c r="D3" s="69"/>
      <c r="E3" s="69"/>
      <c r="F3" s="70"/>
      <c r="G3" s="1"/>
    </row>
    <row r="4" spans="1:14" ht="15" customHeight="1" x14ac:dyDescent="0.25">
      <c r="A4" s="1"/>
      <c r="B4" s="68"/>
      <c r="C4" s="69"/>
      <c r="D4" s="69"/>
      <c r="E4" s="69"/>
      <c r="F4" s="70"/>
      <c r="G4" s="1"/>
    </row>
    <row r="5" spans="1:14" ht="15" customHeight="1" x14ac:dyDescent="0.25">
      <c r="A5" s="1"/>
      <c r="B5" s="109" t="s">
        <v>66</v>
      </c>
      <c r="C5" s="105" t="s">
        <v>65</v>
      </c>
      <c r="D5" s="105"/>
      <c r="E5" s="106"/>
      <c r="F5" s="64" t="s">
        <v>1</v>
      </c>
      <c r="G5" s="5"/>
      <c r="H5" s="4"/>
      <c r="I5" s="4"/>
      <c r="J5" s="4"/>
      <c r="K5" s="4"/>
      <c r="L5" s="4"/>
      <c r="M5" s="4"/>
      <c r="N5" s="4"/>
    </row>
    <row r="6" spans="1:14" ht="15" customHeight="1" x14ac:dyDescent="0.25">
      <c r="A6" s="1"/>
      <c r="B6" s="110"/>
      <c r="C6" s="107"/>
      <c r="D6" s="107"/>
      <c r="E6" s="108"/>
      <c r="F6" s="64"/>
      <c r="G6" s="5"/>
      <c r="H6" s="4"/>
      <c r="I6" s="4"/>
      <c r="J6" s="4"/>
      <c r="K6" s="4"/>
      <c r="L6" s="4"/>
      <c r="M6" s="4"/>
      <c r="N6" s="4"/>
    </row>
    <row r="7" spans="1:14" ht="15" customHeight="1" x14ac:dyDescent="0.25">
      <c r="A7" s="2"/>
      <c r="B7" s="29" t="s">
        <v>4</v>
      </c>
      <c r="C7" s="113">
        <v>13060</v>
      </c>
      <c r="D7" s="44" t="s">
        <v>3</v>
      </c>
      <c r="E7" s="114">
        <v>13060</v>
      </c>
      <c r="F7" s="45">
        <v>60</v>
      </c>
      <c r="G7" s="6"/>
      <c r="H7" s="4"/>
      <c r="I7" s="4"/>
      <c r="J7" s="4"/>
      <c r="K7" s="4"/>
      <c r="L7" s="4"/>
      <c r="M7" s="4"/>
      <c r="N7" s="4"/>
    </row>
    <row r="8" spans="1:14" ht="15" customHeight="1" x14ac:dyDescent="0.25">
      <c r="A8" s="2"/>
      <c r="B8" s="111"/>
      <c r="C8" s="115"/>
      <c r="D8" s="46"/>
      <c r="E8" s="116"/>
      <c r="F8" s="47"/>
      <c r="G8" s="3"/>
      <c r="H8" s="4"/>
      <c r="I8" s="4"/>
      <c r="J8" s="4"/>
      <c r="K8" s="4"/>
      <c r="L8" s="4"/>
      <c r="M8" s="4"/>
      <c r="N8" s="4"/>
    </row>
    <row r="9" spans="1:14" ht="15" customHeight="1" x14ac:dyDescent="0.25">
      <c r="A9" s="2"/>
      <c r="B9" s="112"/>
      <c r="C9" s="117"/>
      <c r="D9" s="48"/>
      <c r="E9" s="118"/>
      <c r="F9" s="49"/>
      <c r="G9" s="3"/>
      <c r="H9" s="4"/>
      <c r="I9" s="4"/>
      <c r="J9" s="4"/>
      <c r="K9" s="4"/>
      <c r="L9" s="4"/>
      <c r="M9" s="4"/>
      <c r="N9" s="4"/>
    </row>
    <row r="10" spans="1:14" ht="15" customHeight="1" thickBot="1" x14ac:dyDescent="0.3">
      <c r="A10" s="2"/>
      <c r="B10" s="61" t="s">
        <v>2</v>
      </c>
      <c r="C10" s="62"/>
      <c r="D10" s="62"/>
      <c r="E10" s="63"/>
      <c r="F10" s="28">
        <f>SUM(F7:F9)</f>
        <v>60</v>
      </c>
      <c r="G10" s="3"/>
      <c r="H10" s="4"/>
      <c r="I10" s="4"/>
      <c r="J10" s="4"/>
      <c r="K10" s="4"/>
      <c r="L10" s="4"/>
      <c r="M10" s="4"/>
      <c r="N10" s="4"/>
    </row>
    <row r="11" spans="1:14" ht="9.9499999999999993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customHeigh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" customHeight="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5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4" ht="15" customHeight="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2:14" ht="15" customHeight="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ht="15" customHeigh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ht="15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ht="1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2:14" ht="15" customHeight="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14" ht="15" customHeight="1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2:14" ht="15" customHeight="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2:14" ht="15" customHeight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2:14" ht="15" customHeight="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2:14" ht="15" customHeight="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2:14" ht="15" customHeight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2:14" ht="15" customHeight="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2:14" ht="15" customHeight="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15" customHeigh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2:14" ht="15" customHeigh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2:14" ht="15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ht="15" customHeight="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2:14" ht="15" customHeight="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2:14" ht="1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2:14" ht="15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2:14" ht="15" customHeight="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2:14" ht="1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4" ht="15" customHeight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2:14" ht="15" customHeight="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2:14" ht="1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2:14" ht="15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4" ht="15" customHeigh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2:14" ht="15" customHeigh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ht="15" customHeight="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2:14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14" ht="15" customHeight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 ht="15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2:14" ht="15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2:14" ht="1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2:14" ht="1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2:14" ht="1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2:14" ht="1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2:14" ht="1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ht="1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2:14" ht="1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2:14" ht="1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2:14" ht="1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2:14" ht="1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2:14" ht="1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2:14" ht="1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4" ht="1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4" ht="1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ht="1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ht="1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ht="1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ht="1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ht="1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ht="1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ht="1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ht="1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ht="1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ht="1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ht="1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ht="1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ht="1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ht="1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1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ht="1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ht="1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ht="1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ht="1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ht="1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ht="1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ht="1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ht="15" customHeight="1" x14ac:dyDescent="0.25"/>
    <row r="88" spans="2:14" ht="15" customHeight="1" x14ac:dyDescent="0.25"/>
    <row r="89" spans="2:14" ht="15" customHeight="1" x14ac:dyDescent="0.25"/>
    <row r="90" spans="2:14" ht="15" customHeight="1" x14ac:dyDescent="0.25"/>
    <row r="91" spans="2:14" ht="15" customHeight="1" x14ac:dyDescent="0.25"/>
    <row r="92" spans="2:14" ht="15" customHeight="1" x14ac:dyDescent="0.25"/>
    <row r="93" spans="2:14" ht="15" customHeight="1" x14ac:dyDescent="0.25"/>
    <row r="94" spans="2:14" ht="15" customHeight="1" x14ac:dyDescent="0.25"/>
    <row r="95" spans="2:14" ht="15" customHeight="1" x14ac:dyDescent="0.25"/>
    <row r="96" spans="2:14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</sheetData>
  <mergeCells count="5">
    <mergeCell ref="B10:E10"/>
    <mergeCell ref="F5:F6"/>
    <mergeCell ref="B2:F4"/>
    <mergeCell ref="C5:E6"/>
    <mergeCell ref="B5:B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F35C7-5C0F-4108-A868-B611B51C61A2}">
  <dimension ref="A1:N204"/>
  <sheetViews>
    <sheetView showGridLines="0" zoomScale="115" zoomScaleNormal="115" workbookViewId="0">
      <selection activeCell="F7" sqref="F7"/>
    </sheetView>
  </sheetViews>
  <sheetFormatPr defaultRowHeight="15" x14ac:dyDescent="0.25"/>
  <cols>
    <col min="1" max="1" width="1.7109375" customWidth="1"/>
    <col min="2" max="2" width="10.7109375" customWidth="1"/>
    <col min="3" max="3" width="7.7109375" customWidth="1"/>
    <col min="4" max="4" width="2.7109375" customWidth="1"/>
    <col min="5" max="5" width="7.7109375" customWidth="1"/>
    <col min="6" max="6" width="12.7109375" customWidth="1"/>
    <col min="7" max="7" width="1.7109375" customWidth="1"/>
  </cols>
  <sheetData>
    <row r="1" spans="1:14" ht="9.9499999999999993" customHeight="1" thickBot="1" x14ac:dyDescent="0.3">
      <c r="A1" s="1" t="s">
        <v>0</v>
      </c>
      <c r="B1" s="1"/>
      <c r="C1" s="1"/>
      <c r="D1" s="1"/>
      <c r="E1" s="1"/>
      <c r="F1" s="1"/>
      <c r="G1" s="1"/>
    </row>
    <row r="2" spans="1:14" ht="15" customHeight="1" x14ac:dyDescent="0.25">
      <c r="A2" s="1"/>
      <c r="B2" s="65" t="s">
        <v>69</v>
      </c>
      <c r="C2" s="66"/>
      <c r="D2" s="66"/>
      <c r="E2" s="66"/>
      <c r="F2" s="67"/>
      <c r="G2" s="1"/>
    </row>
    <row r="3" spans="1:14" ht="15" customHeight="1" x14ac:dyDescent="0.25">
      <c r="A3" s="1"/>
      <c r="B3" s="68"/>
      <c r="C3" s="69"/>
      <c r="D3" s="69"/>
      <c r="E3" s="69"/>
      <c r="F3" s="70"/>
      <c r="G3" s="1"/>
    </row>
    <row r="4" spans="1:14" ht="15" customHeight="1" x14ac:dyDescent="0.25">
      <c r="A4" s="1"/>
      <c r="B4" s="68"/>
      <c r="C4" s="69"/>
      <c r="D4" s="69"/>
      <c r="E4" s="69"/>
      <c r="F4" s="70"/>
      <c r="G4" s="1"/>
    </row>
    <row r="5" spans="1:14" ht="15" customHeight="1" x14ac:dyDescent="0.25">
      <c r="A5" s="1"/>
      <c r="B5" s="109" t="s">
        <v>66</v>
      </c>
      <c r="C5" s="105" t="s">
        <v>65</v>
      </c>
      <c r="D5" s="105"/>
      <c r="E5" s="106"/>
      <c r="F5" s="64" t="s">
        <v>70</v>
      </c>
      <c r="G5" s="5"/>
      <c r="H5" s="4"/>
      <c r="I5" s="4"/>
      <c r="J5" s="4"/>
      <c r="K5" s="4"/>
      <c r="L5" s="4"/>
      <c r="M5" s="4"/>
      <c r="N5" s="4"/>
    </row>
    <row r="6" spans="1:14" ht="15" customHeight="1" x14ac:dyDescent="0.25">
      <c r="A6" s="1"/>
      <c r="B6" s="110"/>
      <c r="C6" s="107"/>
      <c r="D6" s="107"/>
      <c r="E6" s="108"/>
      <c r="F6" s="64"/>
      <c r="G6" s="5"/>
      <c r="H6" s="4"/>
      <c r="I6" s="4"/>
      <c r="J6" s="4"/>
      <c r="K6" s="4"/>
      <c r="L6" s="4"/>
      <c r="M6" s="4"/>
      <c r="N6" s="4"/>
    </row>
    <row r="7" spans="1:14" ht="15" customHeight="1" x14ac:dyDescent="0.25">
      <c r="A7" s="2"/>
      <c r="B7" s="29" t="s">
        <v>4</v>
      </c>
      <c r="C7" s="113">
        <v>13060</v>
      </c>
      <c r="D7" s="44" t="s">
        <v>3</v>
      </c>
      <c r="E7" s="114">
        <v>13150</v>
      </c>
      <c r="F7" s="45">
        <v>60</v>
      </c>
      <c r="G7" s="6"/>
      <c r="H7" s="4"/>
      <c r="I7" s="4"/>
      <c r="J7" s="4"/>
      <c r="K7" s="4"/>
      <c r="L7" s="4"/>
      <c r="M7" s="4"/>
      <c r="N7" s="4"/>
    </row>
    <row r="8" spans="1:14" ht="15" customHeight="1" x14ac:dyDescent="0.25">
      <c r="A8" s="2"/>
      <c r="B8" s="111"/>
      <c r="C8" s="115"/>
      <c r="D8" s="46"/>
      <c r="E8" s="116"/>
      <c r="F8" s="47"/>
      <c r="G8" s="3"/>
      <c r="H8" s="4"/>
      <c r="I8" s="4"/>
      <c r="J8" s="4"/>
      <c r="K8" s="4"/>
      <c r="L8" s="4"/>
      <c r="M8" s="4"/>
      <c r="N8" s="4"/>
    </row>
    <row r="9" spans="1:14" ht="15" customHeight="1" x14ac:dyDescent="0.25">
      <c r="A9" s="2"/>
      <c r="B9" s="111"/>
      <c r="C9" s="115"/>
      <c r="D9" s="46"/>
      <c r="E9" s="116"/>
      <c r="F9" s="47"/>
      <c r="G9" s="3"/>
      <c r="H9" s="4"/>
      <c r="I9" s="4"/>
      <c r="J9" s="4"/>
      <c r="K9" s="4"/>
      <c r="L9" s="4"/>
      <c r="M9" s="4"/>
      <c r="N9" s="4"/>
    </row>
    <row r="10" spans="1:14" ht="15" customHeight="1" x14ac:dyDescent="0.25">
      <c r="A10" s="2"/>
      <c r="B10" s="132" t="s">
        <v>68</v>
      </c>
      <c r="C10" s="133"/>
      <c r="D10" s="133"/>
      <c r="E10" s="134"/>
      <c r="F10" s="135">
        <f>SUM(F7:F9)</f>
        <v>60</v>
      </c>
      <c r="G10" s="3"/>
      <c r="H10" s="4"/>
      <c r="I10" s="4"/>
      <c r="J10" s="4"/>
      <c r="K10" s="4"/>
      <c r="L10" s="4"/>
      <c r="M10" s="4"/>
      <c r="N10" s="4"/>
    </row>
    <row r="11" spans="1:14" ht="15" customHeight="1" x14ac:dyDescent="0.25">
      <c r="A11" s="2"/>
      <c r="B11" s="58" t="s">
        <v>4</v>
      </c>
      <c r="C11" s="128">
        <v>13250</v>
      </c>
      <c r="D11" s="129" t="s">
        <v>3</v>
      </c>
      <c r="E11" s="130">
        <v>13275</v>
      </c>
      <c r="F11" s="131">
        <v>17</v>
      </c>
      <c r="G11" s="3"/>
      <c r="H11" s="4"/>
      <c r="I11" s="4"/>
      <c r="J11" s="4"/>
      <c r="K11" s="4"/>
      <c r="L11" s="4"/>
      <c r="M11" s="4"/>
      <c r="N11" s="4"/>
    </row>
    <row r="12" spans="1:14" ht="15" customHeight="1" x14ac:dyDescent="0.25">
      <c r="A12" s="2"/>
      <c r="B12" s="111"/>
      <c r="C12" s="115"/>
      <c r="D12" s="46"/>
      <c r="E12" s="116"/>
      <c r="F12" s="47"/>
      <c r="G12" s="3"/>
      <c r="H12" s="4"/>
      <c r="I12" s="4"/>
      <c r="J12" s="4"/>
      <c r="K12" s="4"/>
      <c r="L12" s="4"/>
      <c r="M12" s="4"/>
      <c r="N12" s="4"/>
    </row>
    <row r="13" spans="1:14" ht="15" customHeight="1" x14ac:dyDescent="0.25">
      <c r="A13" s="2"/>
      <c r="B13" s="111"/>
      <c r="C13" s="115"/>
      <c r="D13" s="46"/>
      <c r="E13" s="116"/>
      <c r="F13" s="47"/>
      <c r="G13" s="3"/>
      <c r="H13" s="4"/>
      <c r="I13" s="4"/>
      <c r="J13" s="4"/>
      <c r="K13" s="4"/>
      <c r="L13" s="4"/>
      <c r="M13" s="4"/>
      <c r="N13" s="4"/>
    </row>
    <row r="14" spans="1:14" ht="15" customHeight="1" thickBot="1" x14ac:dyDescent="0.3">
      <c r="A14" s="2"/>
      <c r="B14" s="61" t="s">
        <v>67</v>
      </c>
      <c r="C14" s="62"/>
      <c r="D14" s="62"/>
      <c r="E14" s="63"/>
      <c r="F14" s="28">
        <f>SUM(F11:F13)</f>
        <v>17</v>
      </c>
      <c r="G14" s="3"/>
      <c r="H14" s="4"/>
      <c r="I14" s="4"/>
      <c r="J14" s="4"/>
      <c r="K14" s="4"/>
      <c r="L14" s="4"/>
      <c r="M14" s="4"/>
      <c r="N14" s="4"/>
    </row>
    <row r="15" spans="1:14" ht="9.9499999999999993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5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4" ht="15" customHeight="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2:14" ht="15" customHeight="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ht="15" customHeigh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ht="15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ht="1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2:14" ht="15" customHeight="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14" ht="15" customHeight="1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2:14" ht="15" customHeight="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2:14" ht="15" customHeight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2:14" ht="15" customHeight="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2:14" ht="15" customHeight="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2:14" ht="15" customHeight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2:14" ht="15" customHeight="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2:14" ht="15" customHeight="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15" customHeigh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2:14" ht="15" customHeigh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2:14" ht="15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ht="15" customHeight="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2:14" ht="15" customHeight="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2:14" ht="1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2:14" ht="15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2:14" ht="15" customHeight="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2:14" ht="1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4" ht="15" customHeight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2:14" ht="15" customHeight="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2:14" ht="1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2:14" ht="15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4" ht="15" customHeigh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2:14" ht="15" customHeigh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ht="15" customHeight="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2:14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14" ht="15" customHeight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 ht="15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2:14" ht="15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2:14" ht="1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2:14" ht="1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2:14" ht="1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2:14" ht="1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2:14" ht="1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ht="1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2:14" ht="1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2:14" ht="1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2:14" ht="1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2:14" ht="1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2:14" ht="1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2:14" ht="1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4" ht="1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4" ht="1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ht="1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ht="1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ht="1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ht="1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ht="1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ht="1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ht="1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ht="1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ht="1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ht="1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ht="1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ht="1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ht="1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ht="1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1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ht="1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ht="1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ht="1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ht="1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ht="1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ht="1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ht="1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ht="1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ht="1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ht="1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ht="1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ht="15" customHeight="1" x14ac:dyDescent="0.25"/>
    <row r="92" spans="2:14" ht="15" customHeight="1" x14ac:dyDescent="0.25"/>
    <row r="93" spans="2:14" ht="15" customHeight="1" x14ac:dyDescent="0.25"/>
    <row r="94" spans="2:14" ht="15" customHeight="1" x14ac:dyDescent="0.25"/>
    <row r="95" spans="2:14" ht="15" customHeight="1" x14ac:dyDescent="0.25"/>
    <row r="96" spans="2:14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</sheetData>
  <mergeCells count="6">
    <mergeCell ref="B2:F4"/>
    <mergeCell ref="B5:B6"/>
    <mergeCell ref="C5:E6"/>
    <mergeCell ref="F5:F6"/>
    <mergeCell ref="B14:E14"/>
    <mergeCell ref="B10:E1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084A-4573-4FD8-8598-15294A67183C}">
  <dimension ref="A1:P204"/>
  <sheetViews>
    <sheetView showGridLines="0" zoomScale="115" zoomScaleNormal="115" workbookViewId="0">
      <selection activeCell="L12" sqref="L12"/>
    </sheetView>
  </sheetViews>
  <sheetFormatPr defaultRowHeight="15" x14ac:dyDescent="0.25"/>
  <cols>
    <col min="1" max="1" width="1.7109375" customWidth="1"/>
    <col min="2" max="2" width="10.7109375" customWidth="1"/>
    <col min="3" max="3" width="7.7109375" customWidth="1"/>
    <col min="4" max="4" width="2.7109375" customWidth="1"/>
    <col min="5" max="5" width="7.7109375" customWidth="1"/>
    <col min="6" max="6" width="10" bestFit="1" customWidth="1"/>
    <col min="7" max="8" width="5.7109375" customWidth="1"/>
    <col min="9" max="9" width="1.7109375" customWidth="1"/>
  </cols>
  <sheetData>
    <row r="1" spans="1:16" ht="9.9499999999999993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6" ht="15" customHeight="1" x14ac:dyDescent="0.25">
      <c r="A2" s="1"/>
      <c r="B2" s="65" t="s">
        <v>69</v>
      </c>
      <c r="C2" s="66"/>
      <c r="D2" s="66"/>
      <c r="E2" s="66"/>
      <c r="F2" s="66"/>
      <c r="G2" s="66"/>
      <c r="H2" s="67"/>
      <c r="I2" s="1"/>
    </row>
    <row r="3" spans="1:16" ht="15" customHeight="1" x14ac:dyDescent="0.25">
      <c r="A3" s="1"/>
      <c r="B3" s="68"/>
      <c r="C3" s="69"/>
      <c r="D3" s="69"/>
      <c r="E3" s="69"/>
      <c r="F3" s="69"/>
      <c r="G3" s="69"/>
      <c r="H3" s="70"/>
      <c r="I3" s="1"/>
    </row>
    <row r="4" spans="1:16" ht="15" customHeight="1" x14ac:dyDescent="0.25">
      <c r="A4" s="1"/>
      <c r="B4" s="68"/>
      <c r="C4" s="69"/>
      <c r="D4" s="69"/>
      <c r="E4" s="69"/>
      <c r="F4" s="69"/>
      <c r="G4" s="69"/>
      <c r="H4" s="70"/>
      <c r="I4" s="1"/>
    </row>
    <row r="5" spans="1:16" ht="15" customHeight="1" x14ac:dyDescent="0.25">
      <c r="A5" s="1"/>
      <c r="B5" s="109" t="s">
        <v>66</v>
      </c>
      <c r="C5" s="105" t="s">
        <v>65</v>
      </c>
      <c r="D5" s="105"/>
      <c r="E5" s="106"/>
      <c r="F5" s="138" t="s">
        <v>70</v>
      </c>
      <c r="G5" s="146" t="s">
        <v>71</v>
      </c>
      <c r="H5" s="136"/>
      <c r="I5" s="5"/>
      <c r="J5" s="4"/>
      <c r="K5" s="4"/>
      <c r="L5" s="4"/>
      <c r="M5" s="4"/>
      <c r="N5" s="4"/>
      <c r="O5" s="4"/>
      <c r="P5" s="4"/>
    </row>
    <row r="6" spans="1:16" ht="15" customHeight="1" x14ac:dyDescent="0.25">
      <c r="A6" s="1"/>
      <c r="B6" s="110"/>
      <c r="C6" s="107"/>
      <c r="D6" s="107"/>
      <c r="E6" s="108"/>
      <c r="F6" s="138"/>
      <c r="G6" s="7" t="s">
        <v>72</v>
      </c>
      <c r="H6" s="145" t="s">
        <v>73</v>
      </c>
      <c r="I6" s="5"/>
      <c r="J6" s="4"/>
      <c r="K6" s="4"/>
      <c r="L6" s="4"/>
      <c r="M6" s="4"/>
      <c r="N6" s="4"/>
      <c r="O6" s="4"/>
      <c r="P6" s="4"/>
    </row>
    <row r="7" spans="1:16" ht="15" customHeight="1" x14ac:dyDescent="0.25">
      <c r="A7" s="2"/>
      <c r="B7" s="29" t="s">
        <v>4</v>
      </c>
      <c r="C7" s="113">
        <v>13060</v>
      </c>
      <c r="D7" s="44" t="s">
        <v>3</v>
      </c>
      <c r="E7" s="114">
        <v>13150</v>
      </c>
      <c r="F7" s="139">
        <v>60</v>
      </c>
      <c r="G7" s="141" t="s">
        <v>74</v>
      </c>
      <c r="H7" s="45"/>
      <c r="I7" s="6"/>
      <c r="J7" s="4"/>
      <c r="K7" s="4"/>
      <c r="L7" s="4"/>
      <c r="M7" s="4"/>
      <c r="N7" s="4"/>
      <c r="O7" s="4"/>
      <c r="P7" s="4"/>
    </row>
    <row r="8" spans="1:16" ht="15" customHeight="1" x14ac:dyDescent="0.25">
      <c r="A8" s="2"/>
      <c r="B8" s="58" t="s">
        <v>4</v>
      </c>
      <c r="C8" s="128">
        <v>13250</v>
      </c>
      <c r="D8" s="129" t="s">
        <v>3</v>
      </c>
      <c r="E8" s="130">
        <v>13275</v>
      </c>
      <c r="F8" s="140">
        <v>17</v>
      </c>
      <c r="G8" s="144" t="s">
        <v>74</v>
      </c>
      <c r="H8" s="131" t="s">
        <v>74</v>
      </c>
      <c r="I8" s="3"/>
      <c r="J8" s="4"/>
      <c r="K8" s="4"/>
      <c r="L8" s="4"/>
      <c r="M8" s="4"/>
      <c r="N8" s="4"/>
      <c r="O8" s="4"/>
      <c r="P8" s="4"/>
    </row>
    <row r="9" spans="1:16" ht="15" customHeight="1" x14ac:dyDescent="0.25">
      <c r="A9" s="2"/>
      <c r="B9" s="58" t="s">
        <v>4</v>
      </c>
      <c r="C9" s="128">
        <v>13560</v>
      </c>
      <c r="D9" s="129" t="s">
        <v>3</v>
      </c>
      <c r="E9" s="130">
        <v>13620</v>
      </c>
      <c r="F9" s="140">
        <v>40</v>
      </c>
      <c r="G9" s="144"/>
      <c r="H9" s="131" t="s">
        <v>74</v>
      </c>
      <c r="I9" s="3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2"/>
      <c r="B10" s="58" t="s">
        <v>4</v>
      </c>
      <c r="C10" s="128">
        <v>13810</v>
      </c>
      <c r="D10" s="129" t="s">
        <v>3</v>
      </c>
      <c r="E10" s="130">
        <v>13960</v>
      </c>
      <c r="F10" s="140">
        <v>100</v>
      </c>
      <c r="G10" s="144"/>
      <c r="H10" s="131" t="s">
        <v>74</v>
      </c>
      <c r="I10" s="3"/>
      <c r="J10" s="4"/>
      <c r="K10" s="4"/>
      <c r="L10" s="4"/>
      <c r="M10" s="4"/>
      <c r="N10" s="4"/>
      <c r="O10" s="4"/>
      <c r="P10" s="4"/>
    </row>
    <row r="11" spans="1:16" ht="15" customHeight="1" x14ac:dyDescent="0.25">
      <c r="A11" s="2"/>
      <c r="B11" s="58"/>
      <c r="C11" s="128"/>
      <c r="D11" s="129"/>
      <c r="E11" s="130"/>
      <c r="F11" s="140"/>
      <c r="G11" s="144"/>
      <c r="H11" s="131"/>
      <c r="I11" s="3"/>
      <c r="J11" s="4"/>
      <c r="K11" s="4"/>
      <c r="L11" s="4"/>
      <c r="M11" s="4"/>
      <c r="N11" s="4"/>
      <c r="O11" s="4"/>
      <c r="P11" s="4"/>
    </row>
    <row r="12" spans="1:16" ht="15" customHeight="1" x14ac:dyDescent="0.25">
      <c r="A12" s="2"/>
      <c r="B12" s="111"/>
      <c r="C12" s="115"/>
      <c r="D12" s="46"/>
      <c r="E12" s="116"/>
      <c r="F12" s="38"/>
      <c r="G12" s="142"/>
      <c r="H12" s="47"/>
      <c r="I12" s="3"/>
      <c r="J12" s="4"/>
      <c r="K12" s="4"/>
      <c r="L12" s="4"/>
      <c r="M12" s="4"/>
      <c r="N12" s="4"/>
      <c r="O12" s="4"/>
      <c r="P12" s="4"/>
    </row>
    <row r="13" spans="1:16" ht="15" customHeight="1" x14ac:dyDescent="0.25">
      <c r="A13" s="2"/>
      <c r="B13" s="132" t="s">
        <v>68</v>
      </c>
      <c r="C13" s="133"/>
      <c r="D13" s="133"/>
      <c r="E13" s="134"/>
      <c r="F13" s="147">
        <f>SUMIF(G7:G12,"X",F7:F12)</f>
        <v>77</v>
      </c>
      <c r="G13" s="143"/>
      <c r="H13" s="137"/>
      <c r="I13" s="3"/>
      <c r="J13" s="4"/>
      <c r="K13" s="4"/>
      <c r="L13" s="4"/>
      <c r="M13" s="4"/>
      <c r="N13" s="4"/>
      <c r="O13" s="4"/>
      <c r="P13" s="4"/>
    </row>
    <row r="14" spans="1:16" ht="15" customHeight="1" thickBot="1" x14ac:dyDescent="0.3">
      <c r="A14" s="2"/>
      <c r="B14" s="61" t="s">
        <v>67</v>
      </c>
      <c r="C14" s="62"/>
      <c r="D14" s="62"/>
      <c r="E14" s="63"/>
      <c r="F14" s="148">
        <f>SUMIF(H7:H12,"X",F7:F12)</f>
        <v>157</v>
      </c>
      <c r="G14" s="149"/>
      <c r="H14" s="150"/>
      <c r="I14" s="3"/>
      <c r="J14" s="4"/>
      <c r="K14" s="4"/>
      <c r="L14" s="4"/>
      <c r="M14" s="4"/>
      <c r="N14" s="4"/>
      <c r="O14" s="4"/>
      <c r="P14" s="4"/>
    </row>
    <row r="15" spans="1:16" ht="9.9499999999999993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5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ht="15" customHeight="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ht="15" customHeight="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 ht="15" customHeigh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2:16" ht="15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ht="1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6" ht="15" customHeight="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 ht="15" customHeight="1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6" ht="15" customHeight="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6" ht="15" customHeight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6" ht="15" customHeight="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2:16" ht="15" customHeight="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2:16" ht="15" customHeight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 ht="15" customHeight="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 ht="15" customHeight="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 ht="15" customHeigh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ht="15" customHeigh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ht="15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ht="15" customHeight="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ht="15" customHeight="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ht="1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ht="15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 ht="15" customHeight="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ht="1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ht="15" customHeight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 ht="15" customHeight="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 ht="1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 ht="15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 ht="15" customHeigh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 ht="15" customHeigh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2:16" ht="15" customHeight="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16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2:16" ht="15" customHeight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 ht="15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 ht="15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 ht="1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6" ht="1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2:16" ht="1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2:16" ht="1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2:16" ht="1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2:16" ht="1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2:16" ht="1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2:16" ht="1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2:16" ht="1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2:16" ht="1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2:16" ht="1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2:16" ht="1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2:16" ht="1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2:16" ht="1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2:16" ht="1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2:16" ht="1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2:16" ht="1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2:16" ht="1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2:16" ht="1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2:16" ht="1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2:16" ht="1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2:16" ht="1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2:16" ht="1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2:16" ht="1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2:16" ht="1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2:16" ht="1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2:16" ht="1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2:16" ht="1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2:16" ht="1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2:16" ht="1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 ht="1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2:16" ht="1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 ht="1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2:16" ht="1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2:16" ht="1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2:16" ht="1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2:16" ht="1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2:16" ht="1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2:16" ht="1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2:16" ht="1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2:16" ht="15" customHeight="1" x14ac:dyDescent="0.25"/>
    <row r="92" spans="2:16" ht="15" customHeight="1" x14ac:dyDescent="0.25"/>
    <row r="93" spans="2:16" ht="15" customHeight="1" x14ac:dyDescent="0.25"/>
    <row r="94" spans="2:16" ht="15" customHeight="1" x14ac:dyDescent="0.25"/>
    <row r="95" spans="2:16" ht="15" customHeight="1" x14ac:dyDescent="0.25"/>
    <row r="96" spans="2:1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</sheetData>
  <mergeCells count="7">
    <mergeCell ref="B2:H4"/>
    <mergeCell ref="B5:B6"/>
    <mergeCell ref="C5:E6"/>
    <mergeCell ref="B13:E13"/>
    <mergeCell ref="B14:E14"/>
    <mergeCell ref="F5:F6"/>
    <mergeCell ref="G5:H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C331-09F5-492F-BE50-88864990BA64}">
  <dimension ref="B1:H34"/>
  <sheetViews>
    <sheetView showGridLines="0" zoomScale="115" zoomScaleNormal="115" workbookViewId="0">
      <selection activeCell="D32" sqref="D32"/>
    </sheetView>
  </sheetViews>
  <sheetFormatPr defaultRowHeight="15" x14ac:dyDescent="0.25"/>
  <cols>
    <col min="1" max="1" width="1.7109375" customWidth="1"/>
    <col min="2" max="2" width="12.7109375" customWidth="1"/>
    <col min="3" max="3" width="40.7109375" customWidth="1"/>
    <col min="4" max="4" width="7.7109375" customWidth="1"/>
    <col min="5" max="7" width="10.7109375" customWidth="1"/>
    <col min="8" max="8" width="25.7109375" customWidth="1"/>
    <col min="9" max="9" width="1.7109375" customWidth="1"/>
  </cols>
  <sheetData>
    <row r="1" spans="2:8" ht="9.9499999999999993" customHeight="1" thickBot="1" x14ac:dyDescent="0.3"/>
    <row r="2" spans="2:8" ht="15" customHeight="1" x14ac:dyDescent="0.25">
      <c r="B2" s="71" t="s">
        <v>5</v>
      </c>
      <c r="C2" s="72"/>
      <c r="D2" s="72"/>
      <c r="E2" s="72"/>
      <c r="F2" s="72"/>
      <c r="G2" s="72"/>
      <c r="H2" s="73"/>
    </row>
    <row r="3" spans="2:8" ht="15" customHeight="1" x14ac:dyDescent="0.25">
      <c r="B3" s="59" t="s">
        <v>6</v>
      </c>
      <c r="C3" s="60" t="s">
        <v>7</v>
      </c>
      <c r="D3" s="60" t="s">
        <v>8</v>
      </c>
      <c r="E3" s="60" t="s">
        <v>65</v>
      </c>
      <c r="F3" s="60"/>
      <c r="G3" s="119" t="s">
        <v>2</v>
      </c>
      <c r="H3" s="64" t="s">
        <v>9</v>
      </c>
    </row>
    <row r="4" spans="2:8" ht="15" customHeight="1" x14ac:dyDescent="0.25">
      <c r="B4" s="59"/>
      <c r="C4" s="60"/>
      <c r="D4" s="60"/>
      <c r="E4" s="7" t="s">
        <v>4</v>
      </c>
      <c r="F4" s="7" t="s">
        <v>40</v>
      </c>
      <c r="G4" s="119"/>
      <c r="H4" s="64"/>
    </row>
    <row r="5" spans="2:8" ht="15" customHeight="1" x14ac:dyDescent="0.25">
      <c r="B5" s="29" t="s">
        <v>10</v>
      </c>
      <c r="C5" s="54" t="s">
        <v>11</v>
      </c>
      <c r="D5" s="30" t="s">
        <v>41</v>
      </c>
      <c r="E5" s="31">
        <v>9.09</v>
      </c>
      <c r="F5" s="31">
        <v>1.8959999999999999</v>
      </c>
      <c r="G5" s="120">
        <v>10.986000000000001</v>
      </c>
      <c r="H5" s="32"/>
    </row>
    <row r="6" spans="2:8" ht="15" customHeight="1" x14ac:dyDescent="0.25">
      <c r="B6" s="33" t="s">
        <v>12</v>
      </c>
      <c r="C6" s="55" t="s">
        <v>13</v>
      </c>
      <c r="D6" s="34" t="s">
        <v>42</v>
      </c>
      <c r="E6" s="35"/>
      <c r="F6" s="35"/>
      <c r="G6" s="121"/>
      <c r="H6" s="36"/>
    </row>
    <row r="7" spans="2:8" ht="15" customHeight="1" x14ac:dyDescent="0.25">
      <c r="B7" s="33" t="s">
        <v>14</v>
      </c>
      <c r="C7" s="55" t="s">
        <v>15</v>
      </c>
      <c r="D7" s="34" t="s">
        <v>42</v>
      </c>
      <c r="E7" s="35"/>
      <c r="F7" s="35"/>
      <c r="G7" s="121"/>
      <c r="H7" s="37"/>
    </row>
    <row r="8" spans="2:8" ht="15" customHeight="1" x14ac:dyDescent="0.25">
      <c r="B8" s="33" t="s">
        <v>16</v>
      </c>
      <c r="C8" s="55" t="s">
        <v>17</v>
      </c>
      <c r="D8" s="34" t="s">
        <v>42</v>
      </c>
      <c r="E8" s="35"/>
      <c r="F8" s="35"/>
      <c r="G8" s="121"/>
      <c r="H8" s="37"/>
    </row>
    <row r="9" spans="2:8" ht="15" customHeight="1" x14ac:dyDescent="0.25">
      <c r="B9" s="33" t="s">
        <v>18</v>
      </c>
      <c r="C9" s="55" t="s">
        <v>19</v>
      </c>
      <c r="D9" s="34" t="s">
        <v>43</v>
      </c>
      <c r="E9" s="35"/>
      <c r="F9" s="35"/>
      <c r="G9" s="121"/>
      <c r="H9" s="37"/>
    </row>
    <row r="10" spans="2:8" ht="15" customHeight="1" x14ac:dyDescent="0.25">
      <c r="B10" s="77" t="s">
        <v>20</v>
      </c>
      <c r="C10" s="74" t="s">
        <v>21</v>
      </c>
      <c r="D10" s="80" t="s">
        <v>43</v>
      </c>
      <c r="E10" s="83"/>
      <c r="F10" s="83"/>
      <c r="G10" s="122"/>
      <c r="H10" s="86"/>
    </row>
    <row r="11" spans="2:8" ht="15" customHeight="1" x14ac:dyDescent="0.25">
      <c r="B11" s="78"/>
      <c r="C11" s="75"/>
      <c r="D11" s="81"/>
      <c r="E11" s="84"/>
      <c r="F11" s="84"/>
      <c r="G11" s="123"/>
      <c r="H11" s="87"/>
    </row>
    <row r="12" spans="2:8" ht="15" customHeight="1" x14ac:dyDescent="0.25">
      <c r="B12" s="79"/>
      <c r="C12" s="76"/>
      <c r="D12" s="82"/>
      <c r="E12" s="85"/>
      <c r="F12" s="85"/>
      <c r="G12" s="124"/>
      <c r="H12" s="88"/>
    </row>
    <row r="13" spans="2:8" ht="15" customHeight="1" x14ac:dyDescent="0.25">
      <c r="B13" s="33" t="s">
        <v>22</v>
      </c>
      <c r="C13" s="56" t="s">
        <v>23</v>
      </c>
      <c r="D13" s="34" t="s">
        <v>43</v>
      </c>
      <c r="E13" s="35"/>
      <c r="F13" s="35"/>
      <c r="G13" s="121"/>
      <c r="H13" s="37"/>
    </row>
    <row r="14" spans="2:8" ht="15" customHeight="1" x14ac:dyDescent="0.25">
      <c r="B14" s="33" t="s">
        <v>24</v>
      </c>
      <c r="C14" s="56" t="s">
        <v>25</v>
      </c>
      <c r="D14" s="34" t="s">
        <v>43</v>
      </c>
      <c r="E14" s="38"/>
      <c r="F14" s="38"/>
      <c r="G14" s="125"/>
      <c r="H14" s="37"/>
    </row>
    <row r="15" spans="2:8" ht="15" customHeight="1" x14ac:dyDescent="0.25">
      <c r="B15" s="33" t="s">
        <v>26</v>
      </c>
      <c r="C15" s="56" t="s">
        <v>27</v>
      </c>
      <c r="D15" s="34" t="s">
        <v>43</v>
      </c>
      <c r="E15" s="38"/>
      <c r="F15" s="38"/>
      <c r="G15" s="121"/>
      <c r="H15" s="37"/>
    </row>
    <row r="16" spans="2:8" ht="15" customHeight="1" x14ac:dyDescent="0.25">
      <c r="B16" s="33" t="s">
        <v>28</v>
      </c>
      <c r="C16" s="56" t="s">
        <v>29</v>
      </c>
      <c r="D16" s="34" t="s">
        <v>43</v>
      </c>
      <c r="E16" s="38"/>
      <c r="F16" s="38"/>
      <c r="G16" s="121"/>
      <c r="H16" s="37"/>
    </row>
    <row r="17" spans="2:8" ht="15" customHeight="1" x14ac:dyDescent="0.25">
      <c r="B17" s="33" t="s">
        <v>30</v>
      </c>
      <c r="C17" s="56" t="s">
        <v>31</v>
      </c>
      <c r="D17" s="34" t="s">
        <v>43</v>
      </c>
      <c r="E17" s="38"/>
      <c r="F17" s="38"/>
      <c r="G17" s="125"/>
      <c r="H17" s="37"/>
    </row>
    <row r="18" spans="2:8" ht="15" customHeight="1" x14ac:dyDescent="0.25">
      <c r="B18" s="33" t="s">
        <v>32</v>
      </c>
      <c r="C18" s="56" t="s">
        <v>33</v>
      </c>
      <c r="D18" s="34" t="s">
        <v>43</v>
      </c>
      <c r="E18" s="38"/>
      <c r="F18" s="38"/>
      <c r="G18" s="125"/>
      <c r="H18" s="37"/>
    </row>
    <row r="19" spans="2:8" ht="15" customHeight="1" x14ac:dyDescent="0.25">
      <c r="B19" s="33" t="s">
        <v>34</v>
      </c>
      <c r="C19" s="56" t="s">
        <v>35</v>
      </c>
      <c r="D19" s="34" t="s">
        <v>41</v>
      </c>
      <c r="E19" s="39"/>
      <c r="F19" s="39"/>
      <c r="G19" s="126"/>
      <c r="H19" s="37"/>
    </row>
    <row r="20" spans="2:8" ht="15" customHeight="1" x14ac:dyDescent="0.25">
      <c r="B20" s="33" t="s">
        <v>36</v>
      </c>
      <c r="C20" s="56" t="s">
        <v>37</v>
      </c>
      <c r="D20" s="34" t="s">
        <v>41</v>
      </c>
      <c r="E20" s="39"/>
      <c r="F20" s="39"/>
      <c r="G20" s="126"/>
      <c r="H20" s="37"/>
    </row>
    <row r="21" spans="2:8" ht="15" customHeight="1" thickBot="1" x14ac:dyDescent="0.3">
      <c r="B21" s="40" t="s">
        <v>38</v>
      </c>
      <c r="C21" s="57" t="s">
        <v>39</v>
      </c>
      <c r="D21" s="41" t="s">
        <v>41</v>
      </c>
      <c r="E21" s="42"/>
      <c r="F21" s="42"/>
      <c r="G21" s="127"/>
      <c r="H21" s="43"/>
    </row>
    <row r="22" spans="2:8" ht="9.9499999999999993" customHeight="1" x14ac:dyDescent="0.25"/>
    <row r="23" spans="2:8" ht="15" customHeight="1" x14ac:dyDescent="0.25"/>
    <row r="24" spans="2:8" ht="15" customHeight="1" x14ac:dyDescent="0.25"/>
    <row r="25" spans="2:8" ht="15" customHeight="1" x14ac:dyDescent="0.25"/>
    <row r="26" spans="2:8" ht="15" customHeight="1" x14ac:dyDescent="0.25"/>
    <row r="27" spans="2:8" ht="15" customHeight="1" x14ac:dyDescent="0.25"/>
    <row r="28" spans="2:8" ht="15" customHeight="1" x14ac:dyDescent="0.25"/>
    <row r="29" spans="2:8" ht="15" customHeight="1" x14ac:dyDescent="0.25"/>
    <row r="30" spans="2:8" ht="15" customHeight="1" x14ac:dyDescent="0.25"/>
    <row r="31" spans="2:8" ht="15" customHeight="1" x14ac:dyDescent="0.25"/>
    <row r="32" spans="2:8" ht="15" customHeight="1" x14ac:dyDescent="0.25"/>
    <row r="33" ht="15" customHeight="1" x14ac:dyDescent="0.25"/>
    <row r="34" ht="15" customHeight="1" x14ac:dyDescent="0.25"/>
  </sheetData>
  <mergeCells count="14">
    <mergeCell ref="G10:G12"/>
    <mergeCell ref="H10:H12"/>
    <mergeCell ref="C10:C12"/>
    <mergeCell ref="B10:B12"/>
    <mergeCell ref="D10:D12"/>
    <mergeCell ref="E10:E12"/>
    <mergeCell ref="F10:F12"/>
    <mergeCell ref="B2:H2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A74C-9961-4769-B730-FE6856A6798E}">
  <dimension ref="B1:L35"/>
  <sheetViews>
    <sheetView showGridLines="0" zoomScale="115" zoomScaleNormal="115" workbookViewId="0">
      <selection activeCell="J11" sqref="J11"/>
    </sheetView>
  </sheetViews>
  <sheetFormatPr defaultRowHeight="15" x14ac:dyDescent="0.25"/>
  <cols>
    <col min="1" max="1" width="1.7109375" customWidth="1"/>
    <col min="2" max="2" width="12.7109375" customWidth="1"/>
    <col min="3" max="3" width="40.7109375" customWidth="1"/>
    <col min="4" max="4" width="7.7109375" customWidth="1"/>
    <col min="5" max="11" width="10.7109375" customWidth="1"/>
    <col min="12" max="12" width="25.7109375" customWidth="1"/>
    <col min="13" max="13" width="1.7109375" customWidth="1"/>
  </cols>
  <sheetData>
    <row r="1" spans="2:12" ht="9.9499999999999993" customHeight="1" thickBot="1" x14ac:dyDescent="0.3"/>
    <row r="2" spans="2:12" ht="15" customHeight="1" x14ac:dyDescent="0.25">
      <c r="B2" s="71" t="s">
        <v>5</v>
      </c>
      <c r="C2" s="72"/>
      <c r="D2" s="72"/>
      <c r="E2" s="72"/>
      <c r="F2" s="72"/>
      <c r="G2" s="72"/>
      <c r="H2" s="72"/>
      <c r="I2" s="72"/>
      <c r="J2" s="72"/>
      <c r="K2" s="72"/>
      <c r="L2" s="73"/>
    </row>
    <row r="3" spans="2:12" ht="15" customHeight="1" x14ac:dyDescent="0.25">
      <c r="B3" s="59" t="s">
        <v>6</v>
      </c>
      <c r="C3" s="60" t="s">
        <v>7</v>
      </c>
      <c r="D3" s="60" t="s">
        <v>8</v>
      </c>
      <c r="E3" s="160" t="s">
        <v>75</v>
      </c>
      <c r="F3" s="161"/>
      <c r="G3" s="162"/>
      <c r="H3" s="160" t="s">
        <v>76</v>
      </c>
      <c r="I3" s="161"/>
      <c r="J3" s="161"/>
      <c r="K3" s="162"/>
      <c r="L3" s="64" t="s">
        <v>9</v>
      </c>
    </row>
    <row r="4" spans="2:12" ht="15" customHeight="1" x14ac:dyDescent="0.25">
      <c r="B4" s="59"/>
      <c r="C4" s="60"/>
      <c r="D4" s="60"/>
      <c r="E4" s="60" t="s">
        <v>65</v>
      </c>
      <c r="F4" s="60"/>
      <c r="G4" s="158" t="s">
        <v>2</v>
      </c>
      <c r="H4" s="60" t="s">
        <v>65</v>
      </c>
      <c r="I4" s="60"/>
      <c r="J4" s="60"/>
      <c r="K4" s="158" t="s">
        <v>2</v>
      </c>
      <c r="L4" s="64"/>
    </row>
    <row r="5" spans="2:12" ht="15" customHeight="1" x14ac:dyDescent="0.25">
      <c r="B5" s="59"/>
      <c r="C5" s="60"/>
      <c r="D5" s="60"/>
      <c r="E5" s="7" t="s">
        <v>4</v>
      </c>
      <c r="F5" s="7" t="s">
        <v>40</v>
      </c>
      <c r="G5" s="159"/>
      <c r="H5" s="7" t="s">
        <v>4</v>
      </c>
      <c r="I5" s="7" t="s">
        <v>40</v>
      </c>
      <c r="J5" s="7" t="s">
        <v>77</v>
      </c>
      <c r="K5" s="159"/>
      <c r="L5" s="64"/>
    </row>
    <row r="6" spans="2:12" ht="15" customHeight="1" x14ac:dyDescent="0.25">
      <c r="B6" s="29" t="s">
        <v>10</v>
      </c>
      <c r="C6" s="54" t="s">
        <v>11</v>
      </c>
      <c r="D6" s="30" t="s">
        <v>41</v>
      </c>
      <c r="E6" s="31">
        <v>5.2</v>
      </c>
      <c r="F6" s="31">
        <v>1.8959999999999999</v>
      </c>
      <c r="G6" s="120">
        <f>SUM(E6:F6)</f>
        <v>7.0960000000000001</v>
      </c>
      <c r="H6" s="31">
        <f>E6+2.3</f>
        <v>7.5</v>
      </c>
      <c r="I6" s="31">
        <f>F6</f>
        <v>1.8959999999999999</v>
      </c>
      <c r="J6" s="31">
        <v>0.4</v>
      </c>
      <c r="K6" s="120">
        <f>SUM(H6:J6)</f>
        <v>9.7960000000000012</v>
      </c>
      <c r="L6" s="32"/>
    </row>
    <row r="7" spans="2:12" ht="15" customHeight="1" x14ac:dyDescent="0.25">
      <c r="B7" s="33" t="s">
        <v>12</v>
      </c>
      <c r="C7" s="55" t="s">
        <v>13</v>
      </c>
      <c r="D7" s="34" t="s">
        <v>42</v>
      </c>
      <c r="E7" s="35"/>
      <c r="F7" s="35"/>
      <c r="G7" s="121"/>
      <c r="H7" s="151"/>
      <c r="I7" s="151"/>
      <c r="J7" s="151"/>
      <c r="K7" s="151"/>
      <c r="L7" s="36"/>
    </row>
    <row r="8" spans="2:12" ht="15" customHeight="1" x14ac:dyDescent="0.25">
      <c r="B8" s="33" t="s">
        <v>14</v>
      </c>
      <c r="C8" s="55" t="s">
        <v>15</v>
      </c>
      <c r="D8" s="34" t="s">
        <v>42</v>
      </c>
      <c r="E8" s="35"/>
      <c r="F8" s="35"/>
      <c r="G8" s="121"/>
      <c r="H8" s="151"/>
      <c r="I8" s="151"/>
      <c r="J8" s="151"/>
      <c r="K8" s="151"/>
      <c r="L8" s="37"/>
    </row>
    <row r="9" spans="2:12" ht="15" customHeight="1" x14ac:dyDescent="0.25">
      <c r="B9" s="33" t="s">
        <v>16</v>
      </c>
      <c r="C9" s="55" t="s">
        <v>17</v>
      </c>
      <c r="D9" s="34" t="s">
        <v>42</v>
      </c>
      <c r="E9" s="35"/>
      <c r="F9" s="35"/>
      <c r="G9" s="121"/>
      <c r="H9" s="151"/>
      <c r="I9" s="151"/>
      <c r="J9" s="151"/>
      <c r="K9" s="151"/>
      <c r="L9" s="37"/>
    </row>
    <row r="10" spans="2:12" ht="15" customHeight="1" x14ac:dyDescent="0.25">
      <c r="B10" s="33" t="s">
        <v>18</v>
      </c>
      <c r="C10" s="55" t="s">
        <v>19</v>
      </c>
      <c r="D10" s="34" t="s">
        <v>43</v>
      </c>
      <c r="E10" s="35"/>
      <c r="F10" s="35"/>
      <c r="G10" s="121"/>
      <c r="H10" s="151"/>
      <c r="I10" s="151"/>
      <c r="J10" s="151"/>
      <c r="K10" s="151"/>
      <c r="L10" s="37"/>
    </row>
    <row r="11" spans="2:12" ht="15" customHeight="1" x14ac:dyDescent="0.25">
      <c r="B11" s="77" t="s">
        <v>20</v>
      </c>
      <c r="C11" s="74" t="s">
        <v>21</v>
      </c>
      <c r="D11" s="80" t="s">
        <v>43</v>
      </c>
      <c r="E11" s="83"/>
      <c r="F11" s="83"/>
      <c r="G11" s="122"/>
      <c r="H11" s="152"/>
      <c r="I11" s="152"/>
      <c r="J11" s="152"/>
      <c r="K11" s="152"/>
      <c r="L11" s="86"/>
    </row>
    <row r="12" spans="2:12" ht="15" customHeight="1" x14ac:dyDescent="0.25">
      <c r="B12" s="78"/>
      <c r="C12" s="75"/>
      <c r="D12" s="81"/>
      <c r="E12" s="84"/>
      <c r="F12" s="84"/>
      <c r="G12" s="123"/>
      <c r="H12" s="153"/>
      <c r="I12" s="153"/>
      <c r="J12" s="153"/>
      <c r="K12" s="153"/>
      <c r="L12" s="87"/>
    </row>
    <row r="13" spans="2:12" ht="15" customHeight="1" x14ac:dyDescent="0.25">
      <c r="B13" s="79"/>
      <c r="C13" s="76"/>
      <c r="D13" s="82"/>
      <c r="E13" s="85"/>
      <c r="F13" s="85"/>
      <c r="G13" s="124"/>
      <c r="H13" s="154"/>
      <c r="I13" s="154"/>
      <c r="J13" s="154"/>
      <c r="K13" s="154"/>
      <c r="L13" s="88"/>
    </row>
    <row r="14" spans="2:12" ht="15" customHeight="1" x14ac:dyDescent="0.25">
      <c r="B14" s="33" t="s">
        <v>22</v>
      </c>
      <c r="C14" s="56" t="s">
        <v>23</v>
      </c>
      <c r="D14" s="34" t="s">
        <v>43</v>
      </c>
      <c r="E14" s="35"/>
      <c r="F14" s="35"/>
      <c r="G14" s="121"/>
      <c r="H14" s="151"/>
      <c r="I14" s="151"/>
      <c r="J14" s="151"/>
      <c r="K14" s="151"/>
      <c r="L14" s="37"/>
    </row>
    <row r="15" spans="2:12" ht="15" customHeight="1" x14ac:dyDescent="0.25">
      <c r="B15" s="33" t="s">
        <v>24</v>
      </c>
      <c r="C15" s="56" t="s">
        <v>25</v>
      </c>
      <c r="D15" s="34" t="s">
        <v>43</v>
      </c>
      <c r="E15" s="38"/>
      <c r="F15" s="38"/>
      <c r="G15" s="125"/>
      <c r="H15" s="155"/>
      <c r="I15" s="155"/>
      <c r="J15" s="155"/>
      <c r="K15" s="155"/>
      <c r="L15" s="37"/>
    </row>
    <row r="16" spans="2:12" ht="15" customHeight="1" x14ac:dyDescent="0.25">
      <c r="B16" s="33" t="s">
        <v>26</v>
      </c>
      <c r="C16" s="56" t="s">
        <v>27</v>
      </c>
      <c r="D16" s="34" t="s">
        <v>43</v>
      </c>
      <c r="E16" s="38"/>
      <c r="F16" s="38"/>
      <c r="G16" s="121"/>
      <c r="H16" s="151"/>
      <c r="I16" s="151"/>
      <c r="J16" s="151"/>
      <c r="K16" s="151"/>
      <c r="L16" s="37"/>
    </row>
    <row r="17" spans="2:12" ht="15" customHeight="1" x14ac:dyDescent="0.25">
      <c r="B17" s="33" t="s">
        <v>28</v>
      </c>
      <c r="C17" s="56" t="s">
        <v>29</v>
      </c>
      <c r="D17" s="34" t="s">
        <v>43</v>
      </c>
      <c r="E17" s="38"/>
      <c r="F17" s="38"/>
      <c r="G17" s="121"/>
      <c r="H17" s="151"/>
      <c r="I17" s="151"/>
      <c r="J17" s="151"/>
      <c r="K17" s="151"/>
      <c r="L17" s="37"/>
    </row>
    <row r="18" spans="2:12" ht="15" customHeight="1" x14ac:dyDescent="0.25">
      <c r="B18" s="33" t="s">
        <v>30</v>
      </c>
      <c r="C18" s="56" t="s">
        <v>31</v>
      </c>
      <c r="D18" s="34" t="s">
        <v>43</v>
      </c>
      <c r="E18" s="38"/>
      <c r="F18" s="38"/>
      <c r="G18" s="125"/>
      <c r="H18" s="155"/>
      <c r="I18" s="155"/>
      <c r="J18" s="155"/>
      <c r="K18" s="155"/>
      <c r="L18" s="37"/>
    </row>
    <row r="19" spans="2:12" ht="15" customHeight="1" x14ac:dyDescent="0.25">
      <c r="B19" s="33" t="s">
        <v>32</v>
      </c>
      <c r="C19" s="56" t="s">
        <v>33</v>
      </c>
      <c r="D19" s="34" t="s">
        <v>43</v>
      </c>
      <c r="E19" s="38"/>
      <c r="F19" s="38"/>
      <c r="G19" s="125"/>
      <c r="H19" s="155"/>
      <c r="I19" s="155"/>
      <c r="J19" s="155"/>
      <c r="K19" s="155"/>
      <c r="L19" s="37"/>
    </row>
    <row r="20" spans="2:12" ht="15" customHeight="1" x14ac:dyDescent="0.25">
      <c r="B20" s="33" t="s">
        <v>34</v>
      </c>
      <c r="C20" s="56" t="s">
        <v>35</v>
      </c>
      <c r="D20" s="34" t="s">
        <v>41</v>
      </c>
      <c r="E20" s="39"/>
      <c r="F20" s="39"/>
      <c r="G20" s="126"/>
      <c r="H20" s="156"/>
      <c r="I20" s="156"/>
      <c r="J20" s="156"/>
      <c r="K20" s="156"/>
      <c r="L20" s="37"/>
    </row>
    <row r="21" spans="2:12" ht="15" customHeight="1" x14ac:dyDescent="0.25">
      <c r="B21" s="33" t="s">
        <v>36</v>
      </c>
      <c r="C21" s="56" t="s">
        <v>37</v>
      </c>
      <c r="D21" s="34" t="s">
        <v>41</v>
      </c>
      <c r="E21" s="39"/>
      <c r="F21" s="39"/>
      <c r="G21" s="126"/>
      <c r="H21" s="156"/>
      <c r="I21" s="156"/>
      <c r="J21" s="156"/>
      <c r="K21" s="156"/>
      <c r="L21" s="37"/>
    </row>
    <row r="22" spans="2:12" ht="15" customHeight="1" thickBot="1" x14ac:dyDescent="0.3">
      <c r="B22" s="40" t="s">
        <v>38</v>
      </c>
      <c r="C22" s="57" t="s">
        <v>39</v>
      </c>
      <c r="D22" s="41" t="s">
        <v>41</v>
      </c>
      <c r="E22" s="42"/>
      <c r="F22" s="42"/>
      <c r="G22" s="127"/>
      <c r="H22" s="157"/>
      <c r="I22" s="157"/>
      <c r="J22" s="157"/>
      <c r="K22" s="157"/>
      <c r="L22" s="43"/>
    </row>
    <row r="23" spans="2:12" ht="9.9499999999999993" customHeight="1" x14ac:dyDescent="0.25"/>
    <row r="24" spans="2:12" ht="15" customHeight="1" x14ac:dyDescent="0.25"/>
    <row r="25" spans="2:12" ht="15" customHeight="1" x14ac:dyDescent="0.25"/>
    <row r="26" spans="2:12" ht="15" customHeight="1" x14ac:dyDescent="0.25"/>
    <row r="27" spans="2:12" ht="15" customHeight="1" x14ac:dyDescent="0.25"/>
    <row r="28" spans="2:12" ht="15" customHeight="1" x14ac:dyDescent="0.25"/>
    <row r="29" spans="2:12" ht="15" customHeight="1" x14ac:dyDescent="0.25"/>
    <row r="30" spans="2:12" ht="15" customHeight="1" x14ac:dyDescent="0.25"/>
    <row r="31" spans="2:12" ht="15" customHeight="1" x14ac:dyDescent="0.25"/>
    <row r="32" spans="2:12" ht="15" customHeight="1" x14ac:dyDescent="0.25"/>
    <row r="33" ht="15" customHeight="1" x14ac:dyDescent="0.25"/>
    <row r="34" ht="15" customHeight="1" x14ac:dyDescent="0.25"/>
    <row r="35" ht="15" customHeight="1" x14ac:dyDescent="0.25"/>
  </sheetData>
  <mergeCells count="18">
    <mergeCell ref="L11:L13"/>
    <mergeCell ref="E4:F4"/>
    <mergeCell ref="H4:J4"/>
    <mergeCell ref="E3:G3"/>
    <mergeCell ref="G4:G5"/>
    <mergeCell ref="H3:K3"/>
    <mergeCell ref="K4:K5"/>
    <mergeCell ref="B11:B13"/>
    <mergeCell ref="C11:C13"/>
    <mergeCell ref="D11:D13"/>
    <mergeCell ref="E11:E13"/>
    <mergeCell ref="F11:F13"/>
    <mergeCell ref="G11:G13"/>
    <mergeCell ref="B2:L2"/>
    <mergeCell ref="B3:B5"/>
    <mergeCell ref="C3:C5"/>
    <mergeCell ref="D3:D5"/>
    <mergeCell ref="L3:L5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3417-D7B9-477E-BF01-E610988BFDA6}">
  <dimension ref="B1:F148"/>
  <sheetViews>
    <sheetView showGridLines="0" zoomScale="115" zoomScaleNormal="115" workbookViewId="0">
      <selection activeCell="F15" sqref="F15"/>
    </sheetView>
  </sheetViews>
  <sheetFormatPr defaultRowHeight="15" x14ac:dyDescent="0.25"/>
  <cols>
    <col min="1" max="1" width="1.7109375" customWidth="1"/>
    <col min="2" max="2" width="15.7109375" customWidth="1"/>
    <col min="3" max="3" width="57" bestFit="1" customWidth="1"/>
    <col min="4" max="4" width="6" bestFit="1" customWidth="1"/>
    <col min="5" max="5" width="10" bestFit="1" customWidth="1"/>
    <col min="6" max="6" width="27.28515625" bestFit="1" customWidth="1"/>
    <col min="7" max="7" width="1.7109375" customWidth="1"/>
  </cols>
  <sheetData>
    <row r="1" spans="2:6" ht="9.9499999999999993" customHeight="1" thickBot="1" x14ac:dyDescent="0.3"/>
    <row r="2" spans="2:6" ht="15" customHeight="1" x14ac:dyDescent="0.25">
      <c r="B2" s="89" t="s">
        <v>63</v>
      </c>
      <c r="C2" s="90"/>
      <c r="D2" s="90"/>
      <c r="E2" s="91"/>
      <c r="F2" s="92"/>
    </row>
    <row r="3" spans="2:6" ht="15" customHeight="1" x14ac:dyDescent="0.25">
      <c r="B3" s="93"/>
      <c r="C3" s="94"/>
      <c r="D3" s="94"/>
      <c r="E3" s="95"/>
      <c r="F3" s="96"/>
    </row>
    <row r="4" spans="2:6" ht="15" customHeight="1" x14ac:dyDescent="0.25">
      <c r="B4" s="97" t="s">
        <v>44</v>
      </c>
      <c r="C4" s="99" t="s">
        <v>7</v>
      </c>
      <c r="D4" s="99" t="s">
        <v>8</v>
      </c>
      <c r="E4" s="101" t="s">
        <v>45</v>
      </c>
      <c r="F4" s="103" t="s">
        <v>46</v>
      </c>
    </row>
    <row r="5" spans="2:6" ht="15" customHeight="1" x14ac:dyDescent="0.25">
      <c r="B5" s="98"/>
      <c r="C5" s="100"/>
      <c r="D5" s="100"/>
      <c r="E5" s="102"/>
      <c r="F5" s="104"/>
    </row>
    <row r="6" spans="2:6" ht="15" customHeight="1" x14ac:dyDescent="0.25">
      <c r="B6" s="8" t="s">
        <v>47</v>
      </c>
      <c r="C6" s="50" t="s">
        <v>48</v>
      </c>
      <c r="D6" s="9" t="s">
        <v>49</v>
      </c>
      <c r="E6" s="10">
        <v>4</v>
      </c>
      <c r="F6" s="11"/>
    </row>
    <row r="7" spans="2:6" ht="15" customHeight="1" x14ac:dyDescent="0.25">
      <c r="B7" s="12" t="s">
        <v>50</v>
      </c>
      <c r="C7" s="51" t="s">
        <v>51</v>
      </c>
      <c r="D7" s="13" t="s">
        <v>49</v>
      </c>
      <c r="E7" s="14">
        <v>235</v>
      </c>
      <c r="F7" s="15"/>
    </row>
    <row r="8" spans="2:6" ht="15" customHeight="1" x14ac:dyDescent="0.25">
      <c r="B8" s="12" t="s">
        <v>52</v>
      </c>
      <c r="C8" s="51" t="s">
        <v>53</v>
      </c>
      <c r="D8" s="13" t="s">
        <v>49</v>
      </c>
      <c r="E8" s="14">
        <v>75</v>
      </c>
      <c r="F8" s="15"/>
    </row>
    <row r="9" spans="2:6" ht="15" customHeight="1" x14ac:dyDescent="0.25">
      <c r="B9" s="16" t="s">
        <v>54</v>
      </c>
      <c r="C9" s="51" t="s">
        <v>55</v>
      </c>
      <c r="D9" s="17" t="s">
        <v>56</v>
      </c>
      <c r="E9" s="18">
        <v>24</v>
      </c>
      <c r="F9" s="19" t="s">
        <v>57</v>
      </c>
    </row>
    <row r="10" spans="2:6" ht="15" customHeight="1" x14ac:dyDescent="0.25">
      <c r="B10" s="20" t="s">
        <v>58</v>
      </c>
      <c r="C10" s="52" t="s">
        <v>59</v>
      </c>
      <c r="D10" s="21" t="s">
        <v>60</v>
      </c>
      <c r="E10" s="22">
        <v>6.8</v>
      </c>
      <c r="F10" s="23"/>
    </row>
    <row r="11" spans="2:6" ht="15" customHeight="1" thickBot="1" x14ac:dyDescent="0.3">
      <c r="B11" s="24" t="s">
        <v>61</v>
      </c>
      <c r="C11" s="53" t="s">
        <v>62</v>
      </c>
      <c r="D11" s="25" t="s">
        <v>64</v>
      </c>
      <c r="E11" s="26">
        <v>4800</v>
      </c>
      <c r="F11" s="27"/>
    </row>
    <row r="12" spans="2:6" ht="9.9499999999999993" customHeight="1" x14ac:dyDescent="0.25"/>
    <row r="13" spans="2:6" ht="15" customHeight="1" x14ac:dyDescent="0.25"/>
    <row r="14" spans="2:6" ht="15" customHeight="1" x14ac:dyDescent="0.25"/>
    <row r="15" spans="2:6" ht="15" customHeight="1" x14ac:dyDescent="0.25"/>
    <row r="16" spans="2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</sheetData>
  <mergeCells count="6">
    <mergeCell ref="B2:F3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094F-67BB-44CD-AC30-B49B702AC125}">
  <dimension ref="B1:G148"/>
  <sheetViews>
    <sheetView showGridLines="0" zoomScale="115" zoomScaleNormal="115" workbookViewId="0">
      <selection activeCell="F23" sqref="F23"/>
    </sheetView>
  </sheetViews>
  <sheetFormatPr defaultRowHeight="15" x14ac:dyDescent="0.25"/>
  <cols>
    <col min="1" max="1" width="1.7109375" customWidth="1"/>
    <col min="2" max="2" width="15.7109375" customWidth="1"/>
    <col min="3" max="3" width="55.7109375" customWidth="1"/>
    <col min="4" max="4" width="6" bestFit="1" customWidth="1"/>
    <col min="5" max="6" width="11.7109375" bestFit="1" customWidth="1"/>
    <col min="7" max="7" width="27.28515625" bestFit="1" customWidth="1"/>
    <col min="8" max="8" width="1.7109375" customWidth="1"/>
  </cols>
  <sheetData>
    <row r="1" spans="2:7" ht="9.9499999999999993" customHeight="1" thickBot="1" x14ac:dyDescent="0.3"/>
    <row r="2" spans="2:7" ht="15" customHeight="1" x14ac:dyDescent="0.25">
      <c r="B2" s="89" t="s">
        <v>63</v>
      </c>
      <c r="C2" s="90"/>
      <c r="D2" s="90"/>
      <c r="E2" s="91"/>
      <c r="F2" s="91"/>
      <c r="G2" s="92"/>
    </row>
    <row r="3" spans="2:7" ht="15" customHeight="1" x14ac:dyDescent="0.25">
      <c r="B3" s="93"/>
      <c r="C3" s="94"/>
      <c r="D3" s="94"/>
      <c r="E3" s="95"/>
      <c r="F3" s="95"/>
      <c r="G3" s="96"/>
    </row>
    <row r="4" spans="2:7" ht="15" customHeight="1" x14ac:dyDescent="0.25">
      <c r="B4" s="97" t="s">
        <v>44</v>
      </c>
      <c r="C4" s="99" t="s">
        <v>7</v>
      </c>
      <c r="D4" s="99" t="s">
        <v>8</v>
      </c>
      <c r="E4" s="163" t="s">
        <v>75</v>
      </c>
      <c r="F4" s="163" t="s">
        <v>76</v>
      </c>
      <c r="G4" s="103" t="s">
        <v>46</v>
      </c>
    </row>
    <row r="5" spans="2:7" ht="15" customHeight="1" x14ac:dyDescent="0.25">
      <c r="B5" s="98"/>
      <c r="C5" s="100"/>
      <c r="D5" s="100"/>
      <c r="E5" s="164" t="s">
        <v>45</v>
      </c>
      <c r="F5" s="164" t="s">
        <v>45</v>
      </c>
      <c r="G5" s="104"/>
    </row>
    <row r="6" spans="2:7" x14ac:dyDescent="0.25">
      <c r="B6" s="8" t="s">
        <v>47</v>
      </c>
      <c r="C6" s="50" t="s">
        <v>48</v>
      </c>
      <c r="D6" s="9" t="s">
        <v>49</v>
      </c>
      <c r="E6" s="165">
        <v>4</v>
      </c>
      <c r="F6" s="165">
        <v>10</v>
      </c>
      <c r="G6" s="11"/>
    </row>
    <row r="7" spans="2:7" x14ac:dyDescent="0.25">
      <c r="B7" s="12" t="s">
        <v>50</v>
      </c>
      <c r="C7" s="169" t="s">
        <v>51</v>
      </c>
      <c r="D7" s="13" t="s">
        <v>49</v>
      </c>
      <c r="E7" s="166">
        <v>235</v>
      </c>
      <c r="F7" s="166">
        <v>350</v>
      </c>
      <c r="G7" s="15"/>
    </row>
    <row r="8" spans="2:7" x14ac:dyDescent="0.25">
      <c r="B8" s="12" t="s">
        <v>52</v>
      </c>
      <c r="C8" s="169" t="s">
        <v>53</v>
      </c>
      <c r="D8" s="13" t="s">
        <v>49</v>
      </c>
      <c r="E8" s="166">
        <v>75</v>
      </c>
      <c r="F8" s="166">
        <v>135</v>
      </c>
      <c r="G8" s="15"/>
    </row>
    <row r="9" spans="2:7" x14ac:dyDescent="0.25">
      <c r="B9" s="16" t="s">
        <v>54</v>
      </c>
      <c r="C9" s="169" t="s">
        <v>55</v>
      </c>
      <c r="D9" s="17" t="s">
        <v>56</v>
      </c>
      <c r="E9" s="167">
        <v>7500</v>
      </c>
      <c r="F9" s="167">
        <v>9800</v>
      </c>
      <c r="G9" s="19"/>
    </row>
    <row r="10" spans="2:7" x14ac:dyDescent="0.25">
      <c r="B10" s="20" t="s">
        <v>58</v>
      </c>
      <c r="C10" s="170" t="s">
        <v>59</v>
      </c>
      <c r="D10" s="21" t="s">
        <v>60</v>
      </c>
      <c r="E10" s="168">
        <v>6.8</v>
      </c>
      <c r="F10" s="168">
        <v>8.5</v>
      </c>
      <c r="G10" s="23"/>
    </row>
    <row r="11" spans="2:7" ht="15.75" thickBot="1" x14ac:dyDescent="0.3">
      <c r="B11" s="24" t="s">
        <v>61</v>
      </c>
      <c r="C11" s="171" t="s">
        <v>62</v>
      </c>
      <c r="D11" s="25" t="s">
        <v>64</v>
      </c>
      <c r="E11" s="26">
        <v>4800</v>
      </c>
      <c r="F11" s="26">
        <v>5800</v>
      </c>
      <c r="G11" s="27"/>
    </row>
    <row r="12" spans="2:7" ht="9.9499999999999993" customHeight="1" x14ac:dyDescent="0.25"/>
    <row r="15" spans="2:7" ht="15" customHeight="1" x14ac:dyDescent="0.25"/>
    <row r="16" spans="2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</sheetData>
  <mergeCells count="5">
    <mergeCell ref="B2:G3"/>
    <mergeCell ref="B4:B5"/>
    <mergeCell ref="C4:C5"/>
    <mergeCell ref="D4:D5"/>
    <mergeCell ref="G4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Items-Single</vt:lpstr>
      <vt:lpstr>Items-Single_Schedules</vt:lpstr>
      <vt:lpstr>Items-Single_Schedules(2)</vt:lpstr>
      <vt:lpstr>Items-Multiple</vt:lpstr>
      <vt:lpstr>Items-Multiple_Schedules</vt:lpstr>
      <vt:lpstr>Traffic Control</vt:lpstr>
      <vt:lpstr>Traffic Control_Schedules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Burke, James (FHWA)</dc:creator>
  <cp:lastModifiedBy>Kimber Graham</cp:lastModifiedBy>
  <dcterms:created xsi:type="dcterms:W3CDTF">2022-10-29T00:29:54Z</dcterms:created>
  <dcterms:modified xsi:type="dcterms:W3CDTF">2025-04-18T22:47:06Z</dcterms:modified>
</cp:coreProperties>
</file>