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65BE14A2-87FE-49DE-A6AD-29024A6075AA}\NT\33\"/>
    </mc:Choice>
  </mc:AlternateContent>
  <xr:revisionPtr revIDLastSave="0" documentId="13_ncr:1_{B530C028-79E1-4B2D-B615-340DD0F0C6C8}" xr6:coauthVersionLast="47" xr6:coauthVersionMax="47" xr10:uidLastSave="{00000000-0000-0000-0000-000000000000}"/>
  <bookViews>
    <workbookView xWindow="750" yWindow="1305" windowWidth="1440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1" l="1"/>
  <c r="B97" i="1"/>
  <c r="B96" i="1"/>
  <c r="B95" i="1" l="1"/>
  <c r="C98" i="1" l="1"/>
  <c r="D98" i="1" s="1"/>
  <c r="B94" i="1"/>
  <c r="B93" i="1"/>
  <c r="B92" i="1" l="1"/>
  <c r="B91" i="1" l="1"/>
  <c r="B90" i="1" l="1"/>
  <c r="C94" i="1" l="1"/>
  <c r="D94" i="1" s="1"/>
  <c r="B89" i="1"/>
  <c r="C89" i="1" s="1"/>
  <c r="D89" i="1" s="1"/>
  <c r="B88" i="1" l="1"/>
  <c r="B87" i="1" l="1"/>
  <c r="B86" i="1" l="1"/>
  <c r="B85" i="1" l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<sst xmlns="http://schemas.openxmlformats.org/spreadsheetml/2006/main" count="46" uniqueCount="11">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</sst>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1" xfId="0" applyFill="1" applyBorder="1"/>
    <xf numFmtId="0" fontId="0" fillId="2" borderId="3" xfId="0" applyFill="1" applyBorder="1"/>
    <xf numFmtId="2" fontId="0" fillId="0" borderId="5" xfId="0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2" fontId="0" fillId="0" borderId="3" xfId="0" applyNumberFormat="1" applyBorder="1"/>
    <xf numFmtId="2" fontId="2" fillId="0" borderId="1" xfId="0" applyNumberFormat="1" applyFon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 applyAlignment="1"/>
    <xf numFmtId="0" fontId="0" fillId="2" borderId="9" xfId="0" applyFill="1" applyBorder="1" applyAlignment="1"/>
    <xf numFmtId="165" fontId="0" fillId="2" borderId="7" xfId="0" applyNumberFormat="1" applyFill="1" applyBorder="1" applyAlignment="1"/>
    <xf numFmtId="165" fontId="0" fillId="2" borderId="8" xfId="0" applyNumberFormat="1" applyFill="1" applyBorder="1" applyAlignment="1"/>
    <xf numFmtId="165" fontId="0" fillId="0" borderId="2" xfId="0" applyNumberFormat="1" applyFill="1" applyBorder="1" applyAlignment="1"/>
    <xf numFmtId="165" fontId="0" fillId="0" borderId="4" xfId="0" applyNumberFormat="1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zoomScaleNormal="100" workbookViewId="0">
      <pane ySplit="7" topLeftCell="A78" activePane="bottomLeft" state="frozen"/>
      <selection pane="bottomLeft" activeCell="B101" sqref="B101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53" t="s">
        <v>8</v>
      </c>
      <c r="B1" s="54"/>
      <c r="C1" s="54"/>
      <c r="D1" s="54"/>
      <c r="E1" s="55"/>
    </row>
    <row r="2" spans="1:14" ht="41.25" customHeight="1" x14ac:dyDescent="0.2">
      <c r="A2" s="56" t="s">
        <v>9</v>
      </c>
      <c r="B2" s="56" t="s">
        <v>3</v>
      </c>
      <c r="C2" s="56" t="s">
        <v>1</v>
      </c>
      <c r="D2" s="58" t="s">
        <v>7</v>
      </c>
      <c r="E2" s="59"/>
    </row>
    <row r="3" spans="1:14" ht="23.25" customHeight="1" thickBot="1" x14ac:dyDescent="0.25">
      <c r="A3" s="57"/>
      <c r="B3" s="57"/>
      <c r="C3" s="62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7"/>
      <c r="E4" s="48"/>
    </row>
    <row r="5" spans="1:14" ht="13.5" hidden="1" thickBot="1" x14ac:dyDescent="0.25">
      <c r="A5" s="2">
        <f t="shared" ref="A5:A7" si="0">A4+7</f>
        <v>38786</v>
      </c>
      <c r="B5" s="3"/>
      <c r="C5" s="4"/>
      <c r="D5" s="60"/>
      <c r="E5" s="61"/>
    </row>
    <row r="6" spans="1:14" ht="13.5" hidden="1" thickBot="1" x14ac:dyDescent="0.25">
      <c r="A6" s="2">
        <f t="shared" si="0"/>
        <v>38793</v>
      </c>
      <c r="B6" s="3"/>
      <c r="C6" s="4"/>
      <c r="D6" s="60"/>
      <c r="E6" s="61"/>
    </row>
    <row r="7" spans="1:14" ht="13.5" hidden="1" thickBot="1" x14ac:dyDescent="0.25">
      <c r="A7" s="2">
        <f t="shared" si="0"/>
        <v>38800</v>
      </c>
      <c r="B7" s="3"/>
      <c r="C7" s="4"/>
      <c r="D7" s="60"/>
      <c r="E7" s="61"/>
    </row>
    <row r="8" spans="1:14" x14ac:dyDescent="0.2">
      <c r="A8" s="18">
        <v>45297</v>
      </c>
      <c r="B8" s="5">
        <f>(550+615+550+675+540+600)/6</f>
        <v>588.33333333333337</v>
      </c>
      <c r="C8" s="12"/>
      <c r="D8" s="41"/>
      <c r="E8" s="42"/>
    </row>
    <row r="9" spans="1:14" x14ac:dyDescent="0.2">
      <c r="A9" s="19">
        <v>45304</v>
      </c>
      <c r="B9" s="5">
        <f>(550+600+550+675+540+600)/6</f>
        <v>585.83333333333337</v>
      </c>
      <c r="C9" s="4"/>
      <c r="D9" s="43"/>
      <c r="E9" s="44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43"/>
      <c r="E10" s="44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45">
        <f>C11/E$3</f>
        <v>0.99963920659541716</v>
      </c>
      <c r="E11" s="46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41"/>
      <c r="E12" s="42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43"/>
      <c r="E13" s="44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43"/>
      <c r="E14" s="44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45">
        <f>C15/E$3</f>
        <v>0.9957329787898932</v>
      </c>
      <c r="E15" s="46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41"/>
      <c r="E16" s="42"/>
    </row>
    <row r="17" spans="1:5" x14ac:dyDescent="0.2">
      <c r="A17" s="19">
        <v>45360</v>
      </c>
      <c r="B17" s="5">
        <f>(550+575+520+695+510+600)/6</f>
        <v>575</v>
      </c>
      <c r="C17" s="4"/>
      <c r="D17" s="43"/>
      <c r="E17" s="44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43"/>
      <c r="E18" s="44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43"/>
      <c r="E19" s="44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45">
        <f>C20/E$3</f>
        <v>0.97797739785569426</v>
      </c>
      <c r="E20" s="46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41"/>
      <c r="E21" s="42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43"/>
      <c r="E22" s="44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43"/>
      <c r="E23" s="44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45">
        <f>C24/E$3</f>
        <v>0.97442628166885414</v>
      </c>
      <c r="E24" s="46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41"/>
      <c r="E25" s="42"/>
    </row>
    <row r="26" spans="1:5" x14ac:dyDescent="0.2">
      <c r="A26" s="19">
        <v>45423</v>
      </c>
      <c r="B26" s="5">
        <f>(550+600+510+695+500+610)/6</f>
        <v>577.5</v>
      </c>
      <c r="C26" s="4"/>
      <c r="D26" s="43"/>
      <c r="E26" s="44"/>
    </row>
    <row r="27" spans="1:5" x14ac:dyDescent="0.2">
      <c r="A27" s="19">
        <v>45430</v>
      </c>
      <c r="B27" s="5">
        <f>(550+600+510+695+500+610)/6</f>
        <v>577.5</v>
      </c>
      <c r="C27" s="4"/>
      <c r="D27" s="43"/>
      <c r="E27" s="44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45">
        <f>C28/E$3</f>
        <v>0.9836591837546379</v>
      </c>
      <c r="E28" s="46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41"/>
      <c r="E29" s="42"/>
    </row>
    <row r="30" spans="1:5" x14ac:dyDescent="0.2">
      <c r="A30" s="19">
        <v>45451</v>
      </c>
      <c r="B30" s="5">
        <f>(525+600+515+655+500+610)/6</f>
        <v>567.5</v>
      </c>
      <c r="C30" s="4"/>
      <c r="D30" s="43"/>
      <c r="E30" s="44"/>
    </row>
    <row r="31" spans="1:5" x14ac:dyDescent="0.2">
      <c r="A31" s="19">
        <v>45458</v>
      </c>
      <c r="B31" s="5">
        <f>(525+600+515+655+500+610)/6</f>
        <v>567.5</v>
      </c>
      <c r="C31" s="4"/>
      <c r="D31" s="43"/>
      <c r="E31" s="44"/>
    </row>
    <row r="32" spans="1:5" x14ac:dyDescent="0.2">
      <c r="A32" s="24">
        <v>45465</v>
      </c>
      <c r="B32" s="5">
        <f>(525+600+515+655+500+610)/6</f>
        <v>567.5</v>
      </c>
      <c r="C32" s="4"/>
      <c r="D32" s="43"/>
      <c r="E32" s="44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45">
        <f>C33/E$3</f>
        <v>0.96767916091385853</v>
      </c>
      <c r="E33" s="46"/>
    </row>
    <row r="34" spans="1:5" x14ac:dyDescent="0.2">
      <c r="A34" s="18">
        <v>45479</v>
      </c>
      <c r="B34" s="5">
        <f t="shared" si="1"/>
        <v>568.33333333333337</v>
      </c>
      <c r="C34" s="12"/>
      <c r="D34" s="41"/>
      <c r="E34" s="42"/>
    </row>
    <row r="35" spans="1:5" x14ac:dyDescent="0.2">
      <c r="A35" s="19">
        <v>45486</v>
      </c>
      <c r="B35" s="5">
        <f t="shared" si="1"/>
        <v>568.33333333333337</v>
      </c>
      <c r="C35" s="4"/>
      <c r="D35" s="43"/>
      <c r="E35" s="44"/>
    </row>
    <row r="36" spans="1:5" x14ac:dyDescent="0.2">
      <c r="A36" s="19">
        <v>45493</v>
      </c>
      <c r="B36" s="5">
        <f t="shared" si="1"/>
        <v>568.33333333333337</v>
      </c>
      <c r="C36" s="4"/>
      <c r="D36" s="43"/>
      <c r="E36" s="44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45">
        <f>C37/E$3</f>
        <v>0.96874449576991051</v>
      </c>
      <c r="E37" s="46"/>
    </row>
    <row r="38" spans="1:5" x14ac:dyDescent="0.2">
      <c r="A38" s="18">
        <v>45507</v>
      </c>
      <c r="B38" s="5">
        <f t="shared" si="1"/>
        <v>568.33333333333337</v>
      </c>
      <c r="C38" s="12"/>
      <c r="D38" s="41"/>
      <c r="E38" s="42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43"/>
      <c r="E39" s="44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43"/>
      <c r="E40" s="44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43"/>
      <c r="E41" s="44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45">
        <f>C42/E$3</f>
        <v>0.96874449576991051</v>
      </c>
      <c r="E42" s="46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41"/>
      <c r="E43" s="42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43"/>
      <c r="E44" s="44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43"/>
      <c r="E45" s="44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45">
        <f>C46/E$3</f>
        <v>0.94459690569939947</v>
      </c>
      <c r="E46" s="46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41"/>
      <c r="E47" s="42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43"/>
      <c r="E48" s="44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43"/>
      <c r="E49" s="44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45">
        <f>C50/$E$3</f>
        <v>0.93039244095204021</v>
      </c>
      <c r="E50" s="46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41"/>
      <c r="E51" s="42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43"/>
      <c r="E52" s="44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43"/>
      <c r="E53" s="44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43"/>
      <c r="E54" s="44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45">
        <f>C55/$E$3</f>
        <v>0.92115953886625646</v>
      </c>
      <c r="E55" s="46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41"/>
      <c r="E56" s="42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43"/>
      <c r="E57" s="44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43"/>
      <c r="E58" s="44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45">
        <f>C59/E$3</f>
        <v>0.90375906955074115</v>
      </c>
      <c r="E59" s="46"/>
    </row>
    <row r="60" spans="1:5" x14ac:dyDescent="0.2">
      <c r="A60" s="28">
        <v>45661</v>
      </c>
      <c r="B60" s="29">
        <f t="shared" si="2"/>
        <v>524.16666666666663</v>
      </c>
      <c r="C60" s="27"/>
      <c r="D60" s="41"/>
      <c r="E60" s="42"/>
    </row>
    <row r="61" spans="1:5" x14ac:dyDescent="0.2">
      <c r="A61" s="30">
        <v>45668</v>
      </c>
      <c r="B61" s="5">
        <f t="shared" si="2"/>
        <v>524.16666666666663</v>
      </c>
      <c r="C61" s="22"/>
      <c r="D61" s="43"/>
      <c r="E61" s="44"/>
    </row>
    <row r="62" spans="1:5" x14ac:dyDescent="0.2">
      <c r="A62" s="30">
        <v>45675</v>
      </c>
      <c r="B62" s="5">
        <f t="shared" si="2"/>
        <v>524.16666666666663</v>
      </c>
      <c r="C62" s="22"/>
      <c r="D62" s="43"/>
      <c r="E62" s="44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45">
        <f>C63/E$3</f>
        <v>0.89346083260890563</v>
      </c>
      <c r="E63" s="46"/>
    </row>
    <row r="64" spans="1:5" x14ac:dyDescent="0.2">
      <c r="A64" s="18">
        <v>45689</v>
      </c>
      <c r="B64" s="29">
        <f t="shared" si="2"/>
        <v>524.16666666666663</v>
      </c>
      <c r="C64" s="12"/>
      <c r="D64" s="41"/>
      <c r="E64" s="42"/>
    </row>
    <row r="65" spans="1:5" x14ac:dyDescent="0.2">
      <c r="A65" s="19">
        <v>45696</v>
      </c>
      <c r="B65" s="5">
        <f>(475+535+440+625+490+570)/6</f>
        <v>522.5</v>
      </c>
      <c r="C65" s="4"/>
      <c r="D65" s="43"/>
      <c r="E65" s="44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43"/>
      <c r="E66" s="44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45">
        <f>C67/$E$3</f>
        <v>0.89061993965943365</v>
      </c>
      <c r="E67" s="46"/>
    </row>
    <row r="68" spans="1:5" x14ac:dyDescent="0.2">
      <c r="A68" s="18">
        <v>45717</v>
      </c>
      <c r="B68" s="29">
        <f t="shared" si="3"/>
        <v>521.66666666666663</v>
      </c>
      <c r="C68" s="12"/>
      <c r="D68" s="41"/>
      <c r="E68" s="42"/>
    </row>
    <row r="69" spans="1:5" x14ac:dyDescent="0.2">
      <c r="A69" s="19">
        <v>45724</v>
      </c>
      <c r="B69" s="5">
        <f t="shared" si="3"/>
        <v>521.66666666666663</v>
      </c>
      <c r="C69" s="4"/>
      <c r="D69" s="43"/>
      <c r="E69" s="44"/>
    </row>
    <row r="70" spans="1:5" x14ac:dyDescent="0.2">
      <c r="A70" s="19">
        <v>45731</v>
      </c>
      <c r="B70" s="5">
        <f t="shared" si="3"/>
        <v>521.66666666666663</v>
      </c>
      <c r="C70" s="4"/>
      <c r="D70" s="43"/>
      <c r="E70" s="44"/>
    </row>
    <row r="71" spans="1:5" x14ac:dyDescent="0.2">
      <c r="A71" s="24">
        <v>45738</v>
      </c>
      <c r="B71" s="5">
        <f t="shared" si="3"/>
        <v>521.66666666666663</v>
      </c>
      <c r="C71" s="4"/>
      <c r="D71" s="43"/>
      <c r="E71" s="44"/>
    </row>
    <row r="72" spans="1:5" ht="13.5" thickBot="1" x14ac:dyDescent="0.25">
      <c r="A72" s="25">
        <v>45745</v>
      </c>
      <c r="B72" s="5">
        <f t="shared" ref="B72:B89" si="4">(475+535+445+625+490+570)/6</f>
        <v>523.33333333333337</v>
      </c>
      <c r="C72" s="26">
        <f>SUM(B69:B72)/COUNT(B69:B72)</f>
        <v>522.08333333333337</v>
      </c>
      <c r="D72" s="45">
        <f>C72/$E$3</f>
        <v>0.88990971642206596</v>
      </c>
      <c r="E72" s="46"/>
    </row>
    <row r="73" spans="1:5" x14ac:dyDescent="0.2">
      <c r="A73" s="18">
        <v>45752</v>
      </c>
      <c r="B73" s="29">
        <f t="shared" si="4"/>
        <v>523.33333333333337</v>
      </c>
      <c r="C73" s="12"/>
      <c r="D73" s="41"/>
      <c r="E73" s="42"/>
    </row>
    <row r="74" spans="1:5" x14ac:dyDescent="0.2">
      <c r="A74" s="19">
        <v>45759</v>
      </c>
      <c r="B74" s="5">
        <f t="shared" si="4"/>
        <v>523.33333333333337</v>
      </c>
      <c r="C74" s="4"/>
      <c r="D74" s="43"/>
      <c r="E74" s="44"/>
    </row>
    <row r="75" spans="1:5" x14ac:dyDescent="0.2">
      <c r="A75" s="19">
        <v>45766</v>
      </c>
      <c r="B75" s="5">
        <f t="shared" si="4"/>
        <v>523.33333333333337</v>
      </c>
      <c r="C75" s="4"/>
      <c r="D75" s="43"/>
      <c r="E75" s="44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45">
        <f>C76/$E$3</f>
        <v>0.8920403861341698</v>
      </c>
      <c r="E76" s="46"/>
    </row>
    <row r="77" spans="1:5" x14ac:dyDescent="0.2">
      <c r="A77" s="18">
        <v>45780</v>
      </c>
      <c r="B77" s="29">
        <f t="shared" si="4"/>
        <v>523.33333333333337</v>
      </c>
      <c r="C77" s="12"/>
      <c r="D77" s="41"/>
      <c r="E77" s="42"/>
    </row>
    <row r="78" spans="1:5" x14ac:dyDescent="0.2">
      <c r="A78" s="19">
        <v>45787</v>
      </c>
      <c r="B78" s="5">
        <f t="shared" si="4"/>
        <v>523.33333333333337</v>
      </c>
      <c r="C78" s="4"/>
      <c r="D78" s="43"/>
      <c r="E78" s="44"/>
    </row>
    <row r="79" spans="1:5" x14ac:dyDescent="0.2">
      <c r="A79" s="19">
        <v>45794</v>
      </c>
      <c r="B79" s="5">
        <f t="shared" si="4"/>
        <v>523.33333333333337</v>
      </c>
      <c r="C79" s="4"/>
      <c r="D79" s="43"/>
      <c r="E79" s="44"/>
    </row>
    <row r="80" spans="1:5" x14ac:dyDescent="0.2">
      <c r="A80" s="24">
        <v>45801</v>
      </c>
      <c r="B80" s="5">
        <f t="shared" si="4"/>
        <v>523.33333333333337</v>
      </c>
      <c r="C80" s="4"/>
      <c r="D80" s="43"/>
      <c r="E80" s="44"/>
    </row>
    <row r="81" spans="1:9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45">
        <f>C81/$E$3</f>
        <v>0.8920403861341698</v>
      </c>
      <c r="E81" s="46"/>
    </row>
    <row r="82" spans="1:9" x14ac:dyDescent="0.2">
      <c r="A82" s="18">
        <v>45815</v>
      </c>
      <c r="B82" s="29">
        <f t="shared" si="4"/>
        <v>523.33333333333337</v>
      </c>
      <c r="C82" s="12"/>
      <c r="D82" s="41"/>
      <c r="E82" s="42"/>
    </row>
    <row r="83" spans="1:9" x14ac:dyDescent="0.2">
      <c r="A83" s="19">
        <v>45822</v>
      </c>
      <c r="B83" s="5">
        <f t="shared" si="4"/>
        <v>523.33333333333337</v>
      </c>
      <c r="C83" s="4"/>
      <c r="D83" s="43"/>
      <c r="E83" s="44"/>
    </row>
    <row r="84" spans="1:9" x14ac:dyDescent="0.2">
      <c r="A84" s="19">
        <v>45829</v>
      </c>
      <c r="B84" s="5">
        <f t="shared" si="4"/>
        <v>523.33333333333337</v>
      </c>
      <c r="C84" s="4"/>
      <c r="D84" s="43"/>
      <c r="E84" s="44"/>
    </row>
    <row r="85" spans="1:9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45">
        <f>C85/$E$3</f>
        <v>0.8920403861341698</v>
      </c>
      <c r="E85" s="46"/>
      <c r="H85" t="s">
        <v>10</v>
      </c>
    </row>
    <row r="86" spans="1:9" x14ac:dyDescent="0.2">
      <c r="A86" s="18">
        <v>45843</v>
      </c>
      <c r="B86" s="5">
        <f t="shared" si="4"/>
        <v>523.33333333333337</v>
      </c>
      <c r="C86" s="12"/>
      <c r="D86" s="41"/>
      <c r="E86" s="42"/>
    </row>
    <row r="87" spans="1:9" x14ac:dyDescent="0.2">
      <c r="A87" s="19">
        <v>45850</v>
      </c>
      <c r="B87" s="5">
        <f t="shared" si="4"/>
        <v>523.33333333333337</v>
      </c>
      <c r="C87" s="4"/>
      <c r="D87" s="43"/>
      <c r="E87" s="44"/>
    </row>
    <row r="88" spans="1:9" x14ac:dyDescent="0.2">
      <c r="A88" s="19">
        <v>45857</v>
      </c>
      <c r="B88" s="5">
        <f t="shared" si="4"/>
        <v>523.33333333333337</v>
      </c>
      <c r="C88" s="4"/>
      <c r="D88" s="43"/>
      <c r="E88" s="44"/>
    </row>
    <row r="89" spans="1:9" ht="13.5" thickBot="1" x14ac:dyDescent="0.25">
      <c r="A89" s="20">
        <v>45864</v>
      </c>
      <c r="B89" s="26">
        <f t="shared" si="4"/>
        <v>523.33333333333337</v>
      </c>
      <c r="C89" s="26">
        <f>SUM(B86:B89)/COUNT(B86:B89)</f>
        <v>523.33333333333337</v>
      </c>
      <c r="D89" s="45">
        <f>C89/$E$3</f>
        <v>0.8920403861341698</v>
      </c>
      <c r="E89" s="46"/>
    </row>
    <row r="90" spans="1:9" x14ac:dyDescent="0.2">
      <c r="A90" s="18">
        <v>45871</v>
      </c>
      <c r="B90" s="5">
        <f t="shared" ref="B90:B98" si="5">(475+535+445+625+490+570)/6</f>
        <v>523.33333333333337</v>
      </c>
      <c r="C90" s="12"/>
      <c r="D90" s="41"/>
      <c r="E90" s="42"/>
    </row>
    <row r="91" spans="1:9" x14ac:dyDescent="0.2">
      <c r="A91" s="19">
        <v>45878</v>
      </c>
      <c r="B91" s="5">
        <f t="shared" si="5"/>
        <v>523.33333333333337</v>
      </c>
      <c r="C91" s="4"/>
      <c r="D91" s="43"/>
      <c r="E91" s="44"/>
      <c r="I91" t="s">
        <v>10</v>
      </c>
    </row>
    <row r="92" spans="1:9" x14ac:dyDescent="0.2">
      <c r="A92" s="19">
        <v>45885</v>
      </c>
      <c r="B92" s="5">
        <f t="shared" si="5"/>
        <v>523.33333333333337</v>
      </c>
      <c r="C92" s="4"/>
      <c r="D92" s="43"/>
      <c r="E92" s="44"/>
    </row>
    <row r="93" spans="1:9" x14ac:dyDescent="0.2">
      <c r="A93" s="24">
        <v>45892</v>
      </c>
      <c r="B93" s="5">
        <f t="shared" si="5"/>
        <v>523.33333333333337</v>
      </c>
      <c r="C93" s="4"/>
      <c r="D93" s="43"/>
      <c r="E93" s="44"/>
    </row>
    <row r="94" spans="1:9" ht="13.5" thickBot="1" x14ac:dyDescent="0.25">
      <c r="A94" s="25">
        <v>45899</v>
      </c>
      <c r="B94" s="26">
        <f t="shared" si="5"/>
        <v>523.33333333333337</v>
      </c>
      <c r="C94" s="26">
        <f>SUM(B91:B94)/COUNT(B91:B94)</f>
        <v>523.33333333333337</v>
      </c>
      <c r="D94" s="45">
        <f>C94/$E$3</f>
        <v>0.8920403861341698</v>
      </c>
      <c r="E94" s="46"/>
    </row>
    <row r="95" spans="1:9" x14ac:dyDescent="0.2">
      <c r="A95" s="18">
        <v>45906</v>
      </c>
      <c r="B95" s="5">
        <f t="shared" si="5"/>
        <v>523.33333333333337</v>
      </c>
      <c r="C95" s="12"/>
      <c r="D95" s="41"/>
      <c r="E95" s="42"/>
    </row>
    <row r="96" spans="1:9" x14ac:dyDescent="0.2">
      <c r="A96" s="19">
        <v>45913</v>
      </c>
      <c r="B96" s="5">
        <f t="shared" si="5"/>
        <v>523.33333333333337</v>
      </c>
      <c r="C96" s="4"/>
      <c r="D96" s="43"/>
      <c r="E96" s="44"/>
    </row>
    <row r="97" spans="1:5" x14ac:dyDescent="0.2">
      <c r="A97" s="19">
        <v>45920</v>
      </c>
      <c r="B97" s="5">
        <f t="shared" si="5"/>
        <v>523.33333333333337</v>
      </c>
      <c r="C97" s="4"/>
      <c r="D97" s="43"/>
      <c r="E97" s="44"/>
    </row>
    <row r="98" spans="1:5" ht="13.5" thickBot="1" x14ac:dyDescent="0.25">
      <c r="A98" s="20">
        <v>45927</v>
      </c>
      <c r="B98" s="5">
        <f t="shared" si="5"/>
        <v>523.33333333333337</v>
      </c>
      <c r="C98" s="26">
        <f>SUM(B95:B98)/COUNT(B95:B98)</f>
        <v>523.33333333333337</v>
      </c>
      <c r="D98" s="45">
        <f>C98/$E$3</f>
        <v>0.8920403861341698</v>
      </c>
      <c r="E98" s="46"/>
    </row>
    <row r="99" spans="1:5" x14ac:dyDescent="0.2">
      <c r="A99" s="36">
        <v>45934</v>
      </c>
      <c r="B99" s="39"/>
      <c r="C99" s="34"/>
      <c r="D99" s="47"/>
      <c r="E99" s="48"/>
    </row>
    <row r="100" spans="1:5" x14ac:dyDescent="0.2">
      <c r="A100" s="37">
        <v>45941</v>
      </c>
      <c r="B100" s="40"/>
      <c r="C100" s="33"/>
      <c r="D100" s="49"/>
      <c r="E100" s="50"/>
    </row>
    <row r="101" spans="1:5" x14ac:dyDescent="0.2">
      <c r="A101" s="37">
        <v>45948</v>
      </c>
      <c r="B101" s="40"/>
      <c r="C101" s="33"/>
      <c r="D101" s="49"/>
      <c r="E101" s="50"/>
    </row>
    <row r="102" spans="1:5" ht="13.5" thickBot="1" x14ac:dyDescent="0.25">
      <c r="A102" s="38">
        <v>45955</v>
      </c>
      <c r="B102" s="35"/>
      <c r="C102" s="35" t="e">
        <v>#DIV/0!</v>
      </c>
      <c r="D102" s="51" t="e">
        <v>#DIV/0!</v>
      </c>
      <c r="E102" s="52"/>
    </row>
  </sheetData>
  <mergeCells count="104"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A1:E1"/>
    <mergeCell ref="A2:A3"/>
    <mergeCell ref="D2:E2"/>
    <mergeCell ref="D4:E4"/>
    <mergeCell ref="D5:E5"/>
    <mergeCell ref="C2:C3"/>
    <mergeCell ref="B2:B3"/>
    <mergeCell ref="D6:E6"/>
    <mergeCell ref="D7:E7"/>
    <mergeCell ref="D12:E12"/>
    <mergeCell ref="D8:E8"/>
    <mergeCell ref="D9:E9"/>
    <mergeCell ref="D10:E10"/>
    <mergeCell ref="D11:E11"/>
    <mergeCell ref="D13:E13"/>
    <mergeCell ref="D44:E44"/>
    <mergeCell ref="D45:E45"/>
    <mergeCell ref="D46:E46"/>
    <mergeCell ref="D47:E47"/>
    <mergeCell ref="D48:E48"/>
    <mergeCell ref="D49:E49"/>
    <mergeCell ref="D50:E50"/>
    <mergeCell ref="D51:E5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30:E30"/>
    <mergeCell ref="D31:E31"/>
    <mergeCell ref="D32:E32"/>
    <mergeCell ref="D33:E33"/>
    <mergeCell ref="D38:E38"/>
    <mergeCell ref="D39:E39"/>
    <mergeCell ref="D60:E60"/>
    <mergeCell ref="D61:E61"/>
    <mergeCell ref="D62:E62"/>
    <mergeCell ref="D63:E63"/>
    <mergeCell ref="D56:E56"/>
    <mergeCell ref="D57:E57"/>
    <mergeCell ref="D58:E58"/>
    <mergeCell ref="D59:E59"/>
    <mergeCell ref="D52:E52"/>
    <mergeCell ref="D53:E53"/>
    <mergeCell ref="D54:E54"/>
    <mergeCell ref="D55:E55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7:E77"/>
    <mergeCell ref="D78:E78"/>
    <mergeCell ref="D79:E79"/>
    <mergeCell ref="D80:E80"/>
    <mergeCell ref="D81:E81"/>
    <mergeCell ref="D99:E99"/>
    <mergeCell ref="D100:E100"/>
    <mergeCell ref="D101:E101"/>
    <mergeCell ref="D102:E102"/>
    <mergeCell ref="D94:E94"/>
    <mergeCell ref="D95:E95"/>
    <mergeCell ref="D96:E96"/>
    <mergeCell ref="D97:E97"/>
    <mergeCell ref="D98:E98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53" t="s">
        <v>8</v>
      </c>
      <c r="B1" s="54"/>
      <c r="C1" s="54"/>
      <c r="D1" s="54"/>
      <c r="E1" s="55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2025-09-29T19:12:18Z</dcterms:modified>
</cp:coreProperties>
</file>