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DD00064-97AA-442B-AEFD-0D927159541D}\NT\5\"/>
    </mc:Choice>
  </mc:AlternateContent>
  <xr:revisionPtr revIDLastSave="0" documentId="13_ncr:1_{8BBD9987-A370-4D5B-A458-ECD38C4D139E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B38" i="1" l="1"/>
  <c r="C42" i="1" l="1"/>
  <c r="D42" i="1" s="1"/>
  <c r="C37" i="1"/>
  <c r="D37" i="1" s="1"/>
  <c r="B37" i="1"/>
  <c r="B36" i="1" l="1"/>
  <c r="B35" i="1" l="1"/>
  <c r="B34" i="1" l="1"/>
  <c r="B33" i="1" l="1"/>
  <c r="C33" i="1" s="1"/>
  <c r="D33" i="1" s="1"/>
  <c r="B32" i="1" l="1"/>
  <c r="B31" i="1" l="1"/>
  <c r="B30" i="1" l="1"/>
  <c r="B29" i="1" l="1"/>
  <c r="B28" i="1" l="1"/>
  <c r="B27" i="1" l="1"/>
  <c r="B26" i="1" l="1"/>
  <c r="B25" i="1" l="1"/>
  <c r="B24" i="1" l="1"/>
  <c r="C29" i="1" l="1"/>
  <c r="D29" i="1" s="1"/>
  <c r="B23" i="1" l="1"/>
  <c r="B22" i="1" l="1"/>
  <c r="B21" i="1" l="1"/>
  <c r="B20" i="1" l="1"/>
  <c r="C24" i="1"/>
  <c r="D24" i="1" s="1"/>
  <c r="B19" i="1"/>
  <c r="B18" i="1" l="1"/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<sst xmlns="http://schemas.openxmlformats.org/spreadsheetml/2006/main" count="45" uniqueCount="10">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</sst>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Normal="100" workbookViewId="0">
      <pane ySplit="3" topLeftCell="A17" activePane="bottomLeft" state="frozen"/>
      <selection pane="bottomLeft" activeCell="I38" sqref="I38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30" t="s">
        <v>8</v>
      </c>
      <c r="B1" s="31"/>
      <c r="C1" s="31"/>
      <c r="D1" s="31"/>
      <c r="E1" s="32"/>
    </row>
    <row r="2" spans="1:14" ht="41.1" customHeight="1" x14ac:dyDescent="0.2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25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3">
        <v>45633</v>
      </c>
      <c r="B4" s="11">
        <f>(500+585+455+625+500+570)/6</f>
        <v>539.16666666666663</v>
      </c>
      <c r="C4" s="16"/>
      <c r="D4" s="26"/>
      <c r="E4" s="27"/>
    </row>
    <row r="5" spans="1:14" x14ac:dyDescent="0.2">
      <c r="A5" s="14">
        <v>45640</v>
      </c>
      <c r="B5" s="4">
        <f>(500+565+440+625+500+570)/6</f>
        <v>533.33333333333337</v>
      </c>
      <c r="C5" s="12"/>
      <c r="D5" s="28"/>
      <c r="E5" s="29"/>
    </row>
    <row r="6" spans="1:14" x14ac:dyDescent="0.2">
      <c r="A6" s="14">
        <v>45647</v>
      </c>
      <c r="B6" s="4">
        <f t="shared" ref="B6:B11" si="0">(475+535+440+625+500+570)/6</f>
        <v>524.16666666666663</v>
      </c>
      <c r="C6" s="12"/>
      <c r="D6" s="28"/>
      <c r="E6" s="29"/>
    </row>
    <row r="7" spans="1:14" ht="13.5" thickBot="1" x14ac:dyDescent="0.25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4">
        <f>C7/E$3</f>
        <v>0.99999685659141324</v>
      </c>
      <c r="E7" s="25"/>
    </row>
    <row r="8" spans="1:14" x14ac:dyDescent="0.2">
      <c r="A8" s="13">
        <v>45661</v>
      </c>
      <c r="B8" s="11">
        <f t="shared" si="0"/>
        <v>524.16666666666663</v>
      </c>
      <c r="C8" s="16"/>
      <c r="D8" s="26"/>
      <c r="E8" s="27"/>
    </row>
    <row r="9" spans="1:14" x14ac:dyDescent="0.2">
      <c r="A9" s="14">
        <v>45668</v>
      </c>
      <c r="B9" s="4">
        <f t="shared" si="0"/>
        <v>524.16666666666663</v>
      </c>
      <c r="C9" s="12"/>
      <c r="D9" s="28"/>
      <c r="E9" s="29"/>
    </row>
    <row r="10" spans="1:14" x14ac:dyDescent="0.2">
      <c r="A10" s="14">
        <v>45675</v>
      </c>
      <c r="B10" s="4">
        <f t="shared" si="0"/>
        <v>524.16666666666663</v>
      </c>
      <c r="C10" s="12"/>
      <c r="D10" s="28"/>
      <c r="E10" s="29"/>
    </row>
    <row r="11" spans="1:14" ht="16.5" customHeight="1" thickBot="1" x14ac:dyDescent="0.25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4">
        <f>C11/E$3</f>
        <v>0.98860200046522428</v>
      </c>
      <c r="E11" s="25"/>
    </row>
    <row r="12" spans="1:14" x14ac:dyDescent="0.2">
      <c r="A12" s="17">
        <v>45689</v>
      </c>
      <c r="B12" s="11">
        <f>(475+535+440+625+500+570)/6</f>
        <v>524.16666666666663</v>
      </c>
      <c r="C12" s="6"/>
      <c r="D12" s="26"/>
      <c r="E12" s="27"/>
    </row>
    <row r="13" spans="1:14" x14ac:dyDescent="0.2">
      <c r="A13" s="18">
        <v>45696</v>
      </c>
      <c r="B13" s="4">
        <f>(475+535+440+625+490+570)/6</f>
        <v>522.5</v>
      </c>
      <c r="C13" s="3"/>
      <c r="D13" s="28"/>
      <c r="E13" s="29"/>
    </row>
    <row r="14" spans="1:14" x14ac:dyDescent="0.2">
      <c r="A14" s="18">
        <v>45703</v>
      </c>
      <c r="B14" s="4">
        <f t="shared" ref="B14:B19" si="1">(475+535+435+625+490+570)/6</f>
        <v>521.66666666666663</v>
      </c>
      <c r="C14" s="3"/>
      <c r="D14" s="28"/>
      <c r="E14" s="29"/>
    </row>
    <row r="15" spans="1:14" ht="13.5" thickBot="1" x14ac:dyDescent="0.25">
      <c r="A15" s="19">
        <v>45710</v>
      </c>
      <c r="B15" s="4">
        <f t="shared" si="1"/>
        <v>521.66666666666663</v>
      </c>
      <c r="C15" s="5">
        <f>SUM(B12:B15)/COUNT(B12:B15)</f>
        <v>522.49999999999989</v>
      </c>
      <c r="D15" s="24">
        <f>C15/$E$3</f>
        <v>0.98545859187868934</v>
      </c>
      <c r="E15" s="25"/>
    </row>
    <row r="16" spans="1:14" x14ac:dyDescent="0.2">
      <c r="A16" s="17">
        <v>45717</v>
      </c>
      <c r="B16" s="11">
        <f t="shared" si="1"/>
        <v>521.66666666666663</v>
      </c>
      <c r="C16" s="6"/>
      <c r="D16" s="26"/>
      <c r="E16" s="27"/>
    </row>
    <row r="17" spans="1:5" x14ac:dyDescent="0.2">
      <c r="A17" s="18">
        <v>45724</v>
      </c>
      <c r="B17" s="4">
        <f t="shared" si="1"/>
        <v>521.66666666666663</v>
      </c>
      <c r="C17" s="3"/>
      <c r="D17" s="28"/>
      <c r="E17" s="29"/>
    </row>
    <row r="18" spans="1:5" x14ac:dyDescent="0.2">
      <c r="A18" s="18">
        <v>45731</v>
      </c>
      <c r="B18" s="4">
        <f t="shared" si="1"/>
        <v>521.66666666666663</v>
      </c>
      <c r="C18" s="3"/>
      <c r="D18" s="28"/>
      <c r="E18" s="29"/>
    </row>
    <row r="19" spans="1:5" x14ac:dyDescent="0.2">
      <c r="A19" s="22">
        <v>45738</v>
      </c>
      <c r="B19" s="4">
        <f t="shared" si="1"/>
        <v>521.66666666666663</v>
      </c>
      <c r="C19" s="3"/>
      <c r="D19" s="28"/>
      <c r="E19" s="29"/>
    </row>
    <row r="20" spans="1:5" ht="13.5" thickBot="1" x14ac:dyDescent="0.25">
      <c r="A20" s="23">
        <v>45745</v>
      </c>
      <c r="B20" s="4">
        <f t="shared" ref="B20:B39" si="2">(475+535+445+625+490+570)/6</f>
        <v>523.33333333333337</v>
      </c>
      <c r="C20" s="5">
        <f>SUM(B17:B20)/COUNT(B17:B20)</f>
        <v>522.08333333333337</v>
      </c>
      <c r="D20" s="24">
        <f>C20/$E$3</f>
        <v>0.98467273973205582</v>
      </c>
      <c r="E20" s="25"/>
    </row>
    <row r="21" spans="1:5" x14ac:dyDescent="0.2">
      <c r="A21" s="17">
        <v>45752</v>
      </c>
      <c r="B21" s="11">
        <f t="shared" si="2"/>
        <v>523.33333333333337</v>
      </c>
      <c r="C21" s="6"/>
      <c r="D21" s="26"/>
      <c r="E21" s="27"/>
    </row>
    <row r="22" spans="1:5" x14ac:dyDescent="0.2">
      <c r="A22" s="18">
        <v>45759</v>
      </c>
      <c r="B22" s="4">
        <f t="shared" si="2"/>
        <v>523.33333333333337</v>
      </c>
      <c r="C22" s="3"/>
      <c r="D22" s="28"/>
      <c r="E22" s="29"/>
    </row>
    <row r="23" spans="1:5" x14ac:dyDescent="0.2">
      <c r="A23" s="18">
        <v>45766</v>
      </c>
      <c r="B23" s="4">
        <f t="shared" si="2"/>
        <v>523.33333333333337</v>
      </c>
      <c r="C23" s="3"/>
      <c r="D23" s="28"/>
      <c r="E23" s="29"/>
    </row>
    <row r="24" spans="1:5" ht="13.5" thickBot="1" x14ac:dyDescent="0.25">
      <c r="A24" s="19">
        <v>45773</v>
      </c>
      <c r="B24" s="5">
        <f t="shared" si="2"/>
        <v>523.33333333333337</v>
      </c>
      <c r="C24" s="5">
        <f>SUM(B21:B24)/COUNT(B21:B24)</f>
        <v>523.33333333333337</v>
      </c>
      <c r="D24" s="24">
        <f>C24/$E$3</f>
        <v>0.98703029617195703</v>
      </c>
      <c r="E24" s="25"/>
    </row>
    <row r="25" spans="1:5" x14ac:dyDescent="0.2">
      <c r="A25" s="17">
        <v>45780</v>
      </c>
      <c r="B25" s="11">
        <f t="shared" si="2"/>
        <v>523.33333333333337</v>
      </c>
      <c r="C25" s="6"/>
      <c r="D25" s="26"/>
      <c r="E25" s="27"/>
    </row>
    <row r="26" spans="1:5" x14ac:dyDescent="0.2">
      <c r="A26" s="18">
        <v>45787</v>
      </c>
      <c r="B26" s="4">
        <f t="shared" si="2"/>
        <v>523.33333333333337</v>
      </c>
      <c r="C26" s="3"/>
      <c r="D26" s="28"/>
      <c r="E26" s="29"/>
    </row>
    <row r="27" spans="1:5" x14ac:dyDescent="0.2">
      <c r="A27" s="18">
        <v>45794</v>
      </c>
      <c r="B27" s="4">
        <f t="shared" si="2"/>
        <v>523.33333333333337</v>
      </c>
      <c r="C27" s="3"/>
      <c r="D27" s="28"/>
      <c r="E27" s="29"/>
    </row>
    <row r="28" spans="1:5" x14ac:dyDescent="0.2">
      <c r="A28" s="22">
        <v>45801</v>
      </c>
      <c r="B28" s="4">
        <f t="shared" si="2"/>
        <v>523.33333333333337</v>
      </c>
      <c r="C28" s="3"/>
      <c r="D28" s="28"/>
      <c r="E28" s="29"/>
    </row>
    <row r="29" spans="1:5" ht="13.5" thickBot="1" x14ac:dyDescent="0.25">
      <c r="A29" s="23">
        <v>45808</v>
      </c>
      <c r="B29" s="5">
        <f t="shared" si="2"/>
        <v>523.33333333333337</v>
      </c>
      <c r="C29" s="5">
        <f>SUM(B26:B29)/COUNT(B26:B29)</f>
        <v>523.33333333333337</v>
      </c>
      <c r="D29" s="24">
        <f>C29/$E$3</f>
        <v>0.98703029617195703</v>
      </c>
      <c r="E29" s="25"/>
    </row>
    <row r="30" spans="1:5" x14ac:dyDescent="0.2">
      <c r="A30" s="17">
        <v>45815</v>
      </c>
      <c r="B30" s="11">
        <f t="shared" si="2"/>
        <v>523.33333333333337</v>
      </c>
      <c r="C30" s="6"/>
      <c r="D30" s="26"/>
      <c r="E30" s="27"/>
    </row>
    <row r="31" spans="1:5" x14ac:dyDescent="0.2">
      <c r="A31" s="18">
        <v>45822</v>
      </c>
      <c r="B31" s="4">
        <f t="shared" si="2"/>
        <v>523.33333333333337</v>
      </c>
      <c r="C31" s="3"/>
      <c r="D31" s="28"/>
      <c r="E31" s="29"/>
    </row>
    <row r="32" spans="1:5" x14ac:dyDescent="0.2">
      <c r="A32" s="18">
        <v>45829</v>
      </c>
      <c r="B32" s="4">
        <f t="shared" si="2"/>
        <v>523.33333333333337</v>
      </c>
      <c r="C32" s="3"/>
      <c r="D32" s="28"/>
      <c r="E32" s="29"/>
    </row>
    <row r="33" spans="1:5" ht="13.5" thickBot="1" x14ac:dyDescent="0.25">
      <c r="A33" s="19">
        <v>45836</v>
      </c>
      <c r="B33" s="5">
        <f t="shared" si="2"/>
        <v>523.33333333333337</v>
      </c>
      <c r="C33" s="5">
        <f>SUM(B30:B33)/COUNT(B30:B33)</f>
        <v>523.33333333333337</v>
      </c>
      <c r="D33" s="24">
        <f>C33/$E$3</f>
        <v>0.98703029617195703</v>
      </c>
      <c r="E33" s="25"/>
    </row>
    <row r="34" spans="1:5" x14ac:dyDescent="0.2">
      <c r="A34" s="17">
        <v>45843</v>
      </c>
      <c r="B34" s="4">
        <f t="shared" si="2"/>
        <v>523.33333333333337</v>
      </c>
      <c r="C34" s="6"/>
      <c r="D34" s="26"/>
      <c r="E34" s="27"/>
    </row>
    <row r="35" spans="1:5" x14ac:dyDescent="0.2">
      <c r="A35" s="18">
        <v>45850</v>
      </c>
      <c r="B35" s="4">
        <f t="shared" si="2"/>
        <v>523.33333333333337</v>
      </c>
      <c r="C35" s="3"/>
      <c r="D35" s="28"/>
      <c r="E35" s="29"/>
    </row>
    <row r="36" spans="1:5" x14ac:dyDescent="0.2">
      <c r="A36" s="18">
        <v>45857</v>
      </c>
      <c r="B36" s="4">
        <f t="shared" si="2"/>
        <v>523.33333333333337</v>
      </c>
      <c r="C36" s="3"/>
      <c r="D36" s="28"/>
      <c r="E36" s="29"/>
    </row>
    <row r="37" spans="1:5" ht="13.5" thickBot="1" x14ac:dyDescent="0.25">
      <c r="A37" s="19">
        <v>45864</v>
      </c>
      <c r="B37" s="5">
        <f t="shared" si="2"/>
        <v>523.33333333333337</v>
      </c>
      <c r="C37" s="5">
        <f>SUM(B34:B37)/COUNT(B34:B37)</f>
        <v>523.33333333333337</v>
      </c>
      <c r="D37" s="24">
        <f>C37/$E$3</f>
        <v>0.98703029617195703</v>
      </c>
      <c r="E37" s="25"/>
    </row>
    <row r="38" spans="1:5" x14ac:dyDescent="0.2">
      <c r="A38" s="17">
        <v>45871</v>
      </c>
      <c r="B38" s="4">
        <f t="shared" si="2"/>
        <v>523.33333333333337</v>
      </c>
      <c r="C38" s="6"/>
      <c r="D38" s="26"/>
      <c r="E38" s="27"/>
    </row>
    <row r="39" spans="1:5" x14ac:dyDescent="0.2">
      <c r="A39" s="18">
        <v>45878</v>
      </c>
      <c r="B39" s="4">
        <f t="shared" si="2"/>
        <v>523.33333333333337</v>
      </c>
      <c r="C39" s="3"/>
      <c r="D39" s="28"/>
      <c r="E39" s="29"/>
    </row>
    <row r="40" spans="1:5" x14ac:dyDescent="0.2">
      <c r="A40" s="18">
        <v>45885</v>
      </c>
      <c r="B40" s="4"/>
      <c r="C40" s="3"/>
      <c r="D40" s="28"/>
      <c r="E40" s="29"/>
    </row>
    <row r="41" spans="1:5" x14ac:dyDescent="0.2">
      <c r="A41" s="22">
        <v>45892</v>
      </c>
      <c r="B41" s="4"/>
      <c r="C41" s="3"/>
      <c r="D41" s="28"/>
      <c r="E41" s="29"/>
    </row>
    <row r="42" spans="1:5" ht="13.5" thickBot="1" x14ac:dyDescent="0.25">
      <c r="A42" s="23">
        <v>45899</v>
      </c>
      <c r="B42" s="5"/>
      <c r="C42" s="5">
        <f>SUM(B39:B42)/COUNT(B39:B42)</f>
        <v>523.33333333333337</v>
      </c>
      <c r="D42" s="24">
        <f>C42/$E$3</f>
        <v>0.98703029617195703</v>
      </c>
      <c r="E42" s="25"/>
    </row>
  </sheetData>
  <mergeCells count="44">
    <mergeCell ref="D38:E38"/>
    <mergeCell ref="D39:E39"/>
    <mergeCell ref="D40:E40"/>
    <mergeCell ref="D41:E41"/>
    <mergeCell ref="D42:E42"/>
    <mergeCell ref="D34:E34"/>
    <mergeCell ref="D35:E35"/>
    <mergeCell ref="D36:E36"/>
    <mergeCell ref="D37:E3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A1:E1"/>
    <mergeCell ref="A2:A3"/>
    <mergeCell ref="D2:E2"/>
    <mergeCell ref="C2:C3"/>
    <mergeCell ref="B2:B3"/>
    <mergeCell ref="D4:E4"/>
    <mergeCell ref="D5:E5"/>
    <mergeCell ref="D6:E6"/>
    <mergeCell ref="D7:E7"/>
    <mergeCell ref="D12:E12"/>
    <mergeCell ref="D13:E13"/>
    <mergeCell ref="D14:E14"/>
    <mergeCell ref="D15:E15"/>
    <mergeCell ref="D8:E8"/>
    <mergeCell ref="D9:E9"/>
    <mergeCell ref="D10:E10"/>
    <mergeCell ref="D11:E11"/>
    <mergeCell ref="D33:E33"/>
    <mergeCell ref="D25:E25"/>
    <mergeCell ref="D26:E26"/>
    <mergeCell ref="D27:E27"/>
    <mergeCell ref="D28:E28"/>
    <mergeCell ref="D29:E2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30" t="s">
        <v>8</v>
      </c>
      <c r="B1" s="31"/>
      <c r="C1" s="31"/>
      <c r="D1" s="31"/>
      <c r="E1" s="32"/>
    </row>
    <row r="2" spans="1:11" ht="41.25" customHeight="1" thickBot="1" x14ac:dyDescent="0.25">
      <c r="A2" s="8" t="s">
        <v>0</v>
      </c>
      <c r="B2" s="9" t="s">
        <v>3</v>
      </c>
      <c r="C2" s="10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3">
        <v>45633</v>
      </c>
      <c r="B6" s="11">
        <f>(500+585+455+625+500+570)/6</f>
        <v>539.16666666666663</v>
      </c>
      <c r="C6" s="6"/>
    </row>
    <row r="7" spans="1:11" x14ac:dyDescent="0.2">
      <c r="A7" s="14">
        <v>45640</v>
      </c>
      <c r="B7" s="4">
        <f>(500+565+440+625+500+570)/6</f>
        <v>533.33333333333337</v>
      </c>
      <c r="C7" s="3"/>
    </row>
    <row r="8" spans="1:11" x14ac:dyDescent="0.2">
      <c r="A8" s="14">
        <v>45647</v>
      </c>
      <c r="B8" s="4">
        <f>(475+535+440+625+500+570)/6</f>
        <v>524.16666666666663</v>
      </c>
      <c r="C8" s="3"/>
    </row>
    <row r="9" spans="1:11" ht="13.5" thickBot="1" x14ac:dyDescent="0.25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2025-08-11T18:17:34Z</dcterms:modified>
</cp:coreProperties>
</file>