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1E791A10-9528-40B7-B4B9-A63ABF0C62DC}\NT\12\"/>
    </mc:Choice>
  </mc:AlternateContent>
  <xr:revisionPtr revIDLastSave="0" documentId="13_ncr:1_{52C1F3B3-BC48-4183-8297-B8CD6AA22EA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8" i="1" l="1"/>
  <c r="B87" i="1" l="1"/>
  <c r="B86" i="1" l="1"/>
  <c r="C89" i="1" l="1"/>
  <c r="D89" i="1" s="1"/>
  <c r="B85" i="1"/>
  <c r="C85" i="1" s="1"/>
  <c r="D85" i="1" s="1"/>
  <c r="B84" i="1" l="1"/>
  <c r="B83" i="1" l="1"/>
  <c r="B82" i="1" l="1"/>
  <c r="B81" i="1" l="1"/>
  <c r="B80" i="1" l="1"/>
  <c r="B79" i="1" l="1"/>
  <c r="B78" i="1" l="1"/>
  <c r="B77" i="1" l="1"/>
  <c r="B76" i="1" l="1"/>
  <c r="C81" i="1" l="1"/>
  <c r="D81" i="1" s="1"/>
  <c r="B75" i="1" l="1"/>
  <c r="B74" i="1" l="1"/>
  <c r="B73" i="1" l="1"/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<sst xmlns="http://schemas.openxmlformats.org/spreadsheetml/2006/main" count="44" uniqueCount="10">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</sst>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zoomScaleNormal="100" workbookViewId="0">
      <pane ySplit="7" topLeftCell="A59" activePane="bottomLeft" state="frozen"/>
      <selection pane="bottomLeft" activeCell="I84" sqref="H84:I84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39" t="s">
        <v>8</v>
      </c>
      <c r="B1" s="40"/>
      <c r="C1" s="40"/>
      <c r="D1" s="40"/>
      <c r="E1" s="41"/>
    </row>
    <row r="2" spans="1:14" ht="41.25" customHeight="1" x14ac:dyDescent="0.2">
      <c r="A2" s="42" t="s">
        <v>9</v>
      </c>
      <c r="B2" s="42" t="s">
        <v>3</v>
      </c>
      <c r="C2" s="42" t="s">
        <v>1</v>
      </c>
      <c r="D2" s="44" t="s">
        <v>7</v>
      </c>
      <c r="E2" s="45"/>
    </row>
    <row r="3" spans="1:14" ht="23.25" customHeight="1" thickBot="1" x14ac:dyDescent="0.25">
      <c r="A3" s="43"/>
      <c r="B3" s="43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6"/>
      <c r="E4" s="47"/>
    </row>
    <row r="5" spans="1:14" ht="13.5" hidden="1" thickBot="1" x14ac:dyDescent="0.25">
      <c r="A5" s="2">
        <f t="shared" ref="A5:A7" si="0">A4+7</f>
        <v>38786</v>
      </c>
      <c r="B5" s="3"/>
      <c r="C5" s="4"/>
      <c r="D5" s="48"/>
      <c r="E5" s="49"/>
    </row>
    <row r="6" spans="1:14" ht="13.5" hidden="1" thickBot="1" x14ac:dyDescent="0.25">
      <c r="A6" s="2">
        <f t="shared" si="0"/>
        <v>38793</v>
      </c>
      <c r="B6" s="3"/>
      <c r="C6" s="4"/>
      <c r="D6" s="48"/>
      <c r="E6" s="49"/>
    </row>
    <row r="7" spans="1:14" ht="13.5" hidden="1" thickBot="1" x14ac:dyDescent="0.25">
      <c r="A7" s="2">
        <f t="shared" si="0"/>
        <v>38800</v>
      </c>
      <c r="B7" s="3"/>
      <c r="C7" s="4"/>
      <c r="D7" s="48"/>
      <c r="E7" s="49"/>
    </row>
    <row r="8" spans="1:14" x14ac:dyDescent="0.2">
      <c r="A8" s="18">
        <v>45297</v>
      </c>
      <c r="B8" s="5">
        <f>(550+615+550+675+540+600)/6</f>
        <v>588.33333333333337</v>
      </c>
      <c r="C8" s="12"/>
      <c r="D8" s="33"/>
      <c r="E8" s="34"/>
    </row>
    <row r="9" spans="1:14" x14ac:dyDescent="0.2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7">
        <f>C11/E$3</f>
        <v>0.99963920659541716</v>
      </c>
      <c r="E11" s="38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33"/>
      <c r="E12" s="34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7">
        <f>C15/E$3</f>
        <v>0.9957329787898932</v>
      </c>
      <c r="E15" s="38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33"/>
      <c r="E16" s="34"/>
    </row>
    <row r="17" spans="1:5" x14ac:dyDescent="0.2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7">
        <f>C20/E$3</f>
        <v>0.97797739785569426</v>
      </c>
      <c r="E20" s="38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33"/>
      <c r="E21" s="34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7">
        <f>C24/E$3</f>
        <v>0.97442628166885414</v>
      </c>
      <c r="E24" s="38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33"/>
      <c r="E25" s="34"/>
    </row>
    <row r="26" spans="1:5" x14ac:dyDescent="0.2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7">
        <f>C28/E$3</f>
        <v>0.9836591837546379</v>
      </c>
      <c r="E28" s="38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33"/>
      <c r="E29" s="34"/>
    </row>
    <row r="30" spans="1:5" x14ac:dyDescent="0.2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7">
        <f>C33/E$3</f>
        <v>0.96767916091385853</v>
      </c>
      <c r="E33" s="38"/>
    </row>
    <row r="34" spans="1:5" x14ac:dyDescent="0.2">
      <c r="A34" s="18">
        <v>45479</v>
      </c>
      <c r="B34" s="5">
        <f t="shared" si="1"/>
        <v>568.33333333333337</v>
      </c>
      <c r="C34" s="12"/>
      <c r="D34" s="33"/>
      <c r="E34" s="34"/>
    </row>
    <row r="35" spans="1:5" x14ac:dyDescent="0.2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7">
        <f>C37/E$3</f>
        <v>0.96874449576991051</v>
      </c>
      <c r="E37" s="38"/>
    </row>
    <row r="38" spans="1:5" x14ac:dyDescent="0.2">
      <c r="A38" s="18">
        <v>45507</v>
      </c>
      <c r="B38" s="5">
        <f t="shared" si="1"/>
        <v>568.33333333333337</v>
      </c>
      <c r="C38" s="12"/>
      <c r="D38" s="33"/>
      <c r="E38" s="34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7">
        <f>C42/E$3</f>
        <v>0.96874449576991051</v>
      </c>
      <c r="E42" s="38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33"/>
      <c r="E43" s="34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7">
        <f>C46/E$3</f>
        <v>0.94459690569939947</v>
      </c>
      <c r="E46" s="38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33"/>
      <c r="E47" s="34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7">
        <f>C50/$E$3</f>
        <v>0.93039244095204021</v>
      </c>
      <c r="E50" s="38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33"/>
      <c r="E51" s="34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7">
        <f>C55/$E$3</f>
        <v>0.92115953886625646</v>
      </c>
      <c r="E55" s="38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33"/>
      <c r="E56" s="34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7">
        <f>C59/E$3</f>
        <v>0.90375906955074115</v>
      </c>
      <c r="E59" s="38"/>
    </row>
    <row r="60" spans="1:5" x14ac:dyDescent="0.2">
      <c r="A60" s="28">
        <v>45661</v>
      </c>
      <c r="B60" s="29">
        <f t="shared" si="2"/>
        <v>524.16666666666663</v>
      </c>
      <c r="C60" s="27"/>
      <c r="D60" s="33"/>
      <c r="E60" s="34"/>
    </row>
    <row r="61" spans="1:5" x14ac:dyDescent="0.2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7">
        <f>C63/E$3</f>
        <v>0.89346083260890563</v>
      </c>
      <c r="E63" s="38"/>
    </row>
    <row r="64" spans="1:5" x14ac:dyDescent="0.2">
      <c r="A64" s="18">
        <v>45689</v>
      </c>
      <c r="B64" s="29">
        <f t="shared" si="2"/>
        <v>524.16666666666663</v>
      </c>
      <c r="C64" s="12"/>
      <c r="D64" s="33"/>
      <c r="E64" s="34"/>
    </row>
    <row r="65" spans="1:5" x14ac:dyDescent="0.2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">
      <c r="A66" s="19">
        <v>45703</v>
      </c>
      <c r="B66" s="5">
        <f t="shared" ref="B66:B71" si="3">(475+535+435+625+490+570)/6</f>
        <v>521.66666666666663</v>
      </c>
      <c r="C66" s="4"/>
      <c r="D66" s="35"/>
      <c r="E66" s="36"/>
    </row>
    <row r="67" spans="1:5" ht="13.5" thickBot="1" x14ac:dyDescent="0.25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37">
        <f>C67/$E$3</f>
        <v>0.89061993965943365</v>
      </c>
      <c r="E67" s="38"/>
    </row>
    <row r="68" spans="1:5" x14ac:dyDescent="0.2">
      <c r="A68" s="18">
        <v>45717</v>
      </c>
      <c r="B68" s="29">
        <f t="shared" si="3"/>
        <v>521.66666666666663</v>
      </c>
      <c r="C68" s="12"/>
      <c r="D68" s="33"/>
      <c r="E68" s="34"/>
    </row>
    <row r="69" spans="1:5" x14ac:dyDescent="0.2">
      <c r="A69" s="19">
        <v>45724</v>
      </c>
      <c r="B69" s="5">
        <f t="shared" si="3"/>
        <v>521.66666666666663</v>
      </c>
      <c r="C69" s="4"/>
      <c r="D69" s="35"/>
      <c r="E69" s="36"/>
    </row>
    <row r="70" spans="1:5" x14ac:dyDescent="0.2">
      <c r="A70" s="19">
        <v>45731</v>
      </c>
      <c r="B70" s="5">
        <f t="shared" si="3"/>
        <v>521.66666666666663</v>
      </c>
      <c r="C70" s="4"/>
      <c r="D70" s="35"/>
      <c r="E70" s="36"/>
    </row>
    <row r="71" spans="1:5" x14ac:dyDescent="0.2">
      <c r="A71" s="24">
        <v>45738</v>
      </c>
      <c r="B71" s="5">
        <f t="shared" si="3"/>
        <v>521.66666666666663</v>
      </c>
      <c r="C71" s="4"/>
      <c r="D71" s="35"/>
      <c r="E71" s="36"/>
    </row>
    <row r="72" spans="1:5" ht="13.5" thickBot="1" x14ac:dyDescent="0.25">
      <c r="A72" s="25">
        <v>45745</v>
      </c>
      <c r="B72" s="5">
        <f t="shared" ref="B72:B88" si="4">(475+535+445+625+490+570)/6</f>
        <v>523.33333333333337</v>
      </c>
      <c r="C72" s="26">
        <f>SUM(B69:B72)/COUNT(B69:B72)</f>
        <v>522.08333333333337</v>
      </c>
      <c r="D72" s="37">
        <f>C72/$E$3</f>
        <v>0.88990971642206596</v>
      </c>
      <c r="E72" s="38"/>
    </row>
    <row r="73" spans="1:5" x14ac:dyDescent="0.2">
      <c r="A73" s="18">
        <v>45752</v>
      </c>
      <c r="B73" s="29">
        <f t="shared" si="4"/>
        <v>523.33333333333337</v>
      </c>
      <c r="C73" s="12"/>
      <c r="D73" s="33"/>
      <c r="E73" s="34"/>
    </row>
    <row r="74" spans="1:5" x14ac:dyDescent="0.2">
      <c r="A74" s="19">
        <v>45759</v>
      </c>
      <c r="B74" s="5">
        <f t="shared" si="4"/>
        <v>523.33333333333337</v>
      </c>
      <c r="C74" s="4"/>
      <c r="D74" s="35"/>
      <c r="E74" s="36"/>
    </row>
    <row r="75" spans="1:5" x14ac:dyDescent="0.2">
      <c r="A75" s="19">
        <v>45766</v>
      </c>
      <c r="B75" s="5">
        <f t="shared" si="4"/>
        <v>523.33333333333337</v>
      </c>
      <c r="C75" s="4"/>
      <c r="D75" s="35"/>
      <c r="E75" s="36"/>
    </row>
    <row r="76" spans="1:5" ht="13.5" thickBot="1" x14ac:dyDescent="0.25">
      <c r="A76" s="20">
        <v>45773</v>
      </c>
      <c r="B76" s="26">
        <f t="shared" si="4"/>
        <v>523.33333333333337</v>
      </c>
      <c r="C76" s="26">
        <f>SUM(B73:B76)/COUNT(B73:B76)</f>
        <v>523.33333333333337</v>
      </c>
      <c r="D76" s="37">
        <f>C76/$E$3</f>
        <v>0.8920403861341698</v>
      </c>
      <c r="E76" s="38"/>
    </row>
    <row r="77" spans="1:5" x14ac:dyDescent="0.2">
      <c r="A77" s="18">
        <v>45780</v>
      </c>
      <c r="B77" s="29">
        <f t="shared" si="4"/>
        <v>523.33333333333337</v>
      </c>
      <c r="C77" s="12"/>
      <c r="D77" s="33"/>
      <c r="E77" s="34"/>
    </row>
    <row r="78" spans="1:5" x14ac:dyDescent="0.2">
      <c r="A78" s="19">
        <v>45787</v>
      </c>
      <c r="B78" s="5">
        <f t="shared" si="4"/>
        <v>523.33333333333337</v>
      </c>
      <c r="C78" s="4"/>
      <c r="D78" s="35"/>
      <c r="E78" s="36"/>
    </row>
    <row r="79" spans="1:5" x14ac:dyDescent="0.2">
      <c r="A79" s="19">
        <v>45794</v>
      </c>
      <c r="B79" s="5">
        <f t="shared" si="4"/>
        <v>523.33333333333337</v>
      </c>
      <c r="C79" s="4"/>
      <c r="D79" s="35"/>
      <c r="E79" s="36"/>
    </row>
    <row r="80" spans="1:5" x14ac:dyDescent="0.2">
      <c r="A80" s="24">
        <v>45801</v>
      </c>
      <c r="B80" s="5">
        <f t="shared" si="4"/>
        <v>523.33333333333337</v>
      </c>
      <c r="C80" s="4"/>
      <c r="D80" s="35"/>
      <c r="E80" s="36"/>
    </row>
    <row r="81" spans="1:5" ht="13.5" thickBot="1" x14ac:dyDescent="0.25">
      <c r="A81" s="25">
        <v>45808</v>
      </c>
      <c r="B81" s="26">
        <f t="shared" si="4"/>
        <v>523.33333333333337</v>
      </c>
      <c r="C81" s="26">
        <f>SUM(B78:B81)/COUNT(B78:B81)</f>
        <v>523.33333333333337</v>
      </c>
      <c r="D81" s="37">
        <f>C81/$E$3</f>
        <v>0.8920403861341698</v>
      </c>
      <c r="E81" s="38"/>
    </row>
    <row r="82" spans="1:5" x14ac:dyDescent="0.2">
      <c r="A82" s="18">
        <v>45815</v>
      </c>
      <c r="B82" s="29">
        <f t="shared" si="4"/>
        <v>523.33333333333337</v>
      </c>
      <c r="C82" s="12"/>
      <c r="D82" s="33"/>
      <c r="E82" s="34"/>
    </row>
    <row r="83" spans="1:5" x14ac:dyDescent="0.2">
      <c r="A83" s="19">
        <v>45822</v>
      </c>
      <c r="B83" s="5">
        <f t="shared" si="4"/>
        <v>523.33333333333337</v>
      </c>
      <c r="C83" s="4"/>
      <c r="D83" s="35"/>
      <c r="E83" s="36"/>
    </row>
    <row r="84" spans="1:5" x14ac:dyDescent="0.2">
      <c r="A84" s="19">
        <v>45829</v>
      </c>
      <c r="B84" s="5">
        <f t="shared" si="4"/>
        <v>523.33333333333337</v>
      </c>
      <c r="C84" s="4"/>
      <c r="D84" s="35"/>
      <c r="E84" s="36"/>
    </row>
    <row r="85" spans="1:5" ht="13.5" thickBot="1" x14ac:dyDescent="0.25">
      <c r="A85" s="20">
        <v>45836</v>
      </c>
      <c r="B85" s="26">
        <f t="shared" si="4"/>
        <v>523.33333333333337</v>
      </c>
      <c r="C85" s="26">
        <f>SUM(B82:B85)/COUNT(B82:B85)</f>
        <v>523.33333333333337</v>
      </c>
      <c r="D85" s="37">
        <f>C85/$E$3</f>
        <v>0.8920403861341698</v>
      </c>
      <c r="E85" s="38"/>
    </row>
    <row r="86" spans="1:5" x14ac:dyDescent="0.2">
      <c r="A86" s="18">
        <v>45843</v>
      </c>
      <c r="B86" s="5">
        <f t="shared" si="4"/>
        <v>523.33333333333337</v>
      </c>
      <c r="C86" s="12"/>
      <c r="D86" s="33"/>
      <c r="E86" s="34"/>
    </row>
    <row r="87" spans="1:5" x14ac:dyDescent="0.2">
      <c r="A87" s="19">
        <v>45850</v>
      </c>
      <c r="B87" s="5">
        <f t="shared" si="4"/>
        <v>523.33333333333337</v>
      </c>
      <c r="C87" s="4"/>
      <c r="D87" s="35"/>
      <c r="E87" s="36"/>
    </row>
    <row r="88" spans="1:5" x14ac:dyDescent="0.2">
      <c r="A88" s="19">
        <v>45857</v>
      </c>
      <c r="B88" s="5">
        <f t="shared" si="4"/>
        <v>523.33333333333337</v>
      </c>
      <c r="C88" s="4"/>
      <c r="D88" s="35"/>
      <c r="E88" s="36"/>
    </row>
    <row r="89" spans="1:5" ht="13.5" thickBot="1" x14ac:dyDescent="0.25">
      <c r="A89" s="20">
        <v>45864</v>
      </c>
      <c r="B89" s="26"/>
      <c r="C89" s="26">
        <f>SUM(B86:B89)/COUNT(B86:B89)</f>
        <v>523.33333333333337</v>
      </c>
      <c r="D89" s="37">
        <f>C89/$E$3</f>
        <v>0.8920403861341698</v>
      </c>
      <c r="E89" s="38"/>
    </row>
  </sheetData>
  <mergeCells count="91">
    <mergeCell ref="D82:E82"/>
    <mergeCell ref="D83:E83"/>
    <mergeCell ref="D84:E84"/>
    <mergeCell ref="D85:E85"/>
    <mergeCell ref="D77:E77"/>
    <mergeCell ref="D78:E78"/>
    <mergeCell ref="D79:E79"/>
    <mergeCell ref="D80:E80"/>
    <mergeCell ref="D81:E81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60:E60"/>
    <mergeCell ref="D61:E61"/>
    <mergeCell ref="D62:E62"/>
    <mergeCell ref="D63:E63"/>
    <mergeCell ref="D56:E56"/>
    <mergeCell ref="D57:E57"/>
    <mergeCell ref="D58:E58"/>
    <mergeCell ref="D59:E59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30:E30"/>
    <mergeCell ref="D31:E31"/>
    <mergeCell ref="D32:E32"/>
    <mergeCell ref="D33:E33"/>
    <mergeCell ref="D6:E6"/>
    <mergeCell ref="D7:E7"/>
    <mergeCell ref="D12:E12"/>
    <mergeCell ref="D8:E8"/>
    <mergeCell ref="D9:E9"/>
    <mergeCell ref="D10:E10"/>
    <mergeCell ref="D11:E11"/>
    <mergeCell ref="A1:E1"/>
    <mergeCell ref="A2:A3"/>
    <mergeCell ref="D2:E2"/>
    <mergeCell ref="D4:E4"/>
    <mergeCell ref="D5:E5"/>
    <mergeCell ref="C2:C3"/>
    <mergeCell ref="B2:B3"/>
    <mergeCell ref="D21:E21"/>
    <mergeCell ref="D22:E22"/>
    <mergeCell ref="D23:E23"/>
    <mergeCell ref="D24:E24"/>
    <mergeCell ref="D25:E25"/>
    <mergeCell ref="D86:E86"/>
    <mergeCell ref="D87:E87"/>
    <mergeCell ref="D88:E88"/>
    <mergeCell ref="D89:E89"/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39" t="s">
        <v>8</v>
      </c>
      <c r="B1" s="40"/>
      <c r="C1" s="40"/>
      <c r="D1" s="40"/>
      <c r="E1" s="41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2025-07-21T19:16:31Z</dcterms:modified>
</cp:coreProperties>
</file>