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F38D070-A597-4090-BC67-5F82AC9EEE7C}\NT\1\"/>
    </mc:Choice>
  </mc:AlternateContent>
  <xr:revisionPtr revIDLastSave="0" documentId="13_ncr:1_{B6F94F1C-FC62-4A38-943C-F7DBA349D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2" i="1" l="1"/>
  <c r="C146" i="1"/>
  <c r="D146" i="1" s="1"/>
  <c r="B141" i="1" l="1"/>
  <c r="B140" i="1" l="1"/>
  <c r="B139" i="1" l="1"/>
  <c r="B138" i="1" l="1"/>
  <c r="C142" i="1" l="1"/>
  <c r="B137" i="1" l="1"/>
  <c r="B136" i="1"/>
  <c r="B135" i="1" l="1"/>
  <c r="B134" i="1" l="1"/>
  <c r="B133" i="1" l="1"/>
  <c r="B132" i="1"/>
  <c r="C138" i="1" l="1"/>
  <c r="B131" i="1" l="1"/>
  <c r="B130" i="1" l="1"/>
  <c r="B129" i="1" l="1"/>
  <c r="C133" i="1"/>
  <c r="B128" i="1"/>
  <c r="B127" i="1" l="1"/>
  <c r="B126" i="1" l="1"/>
  <c r="B125" i="1" l="1"/>
  <c r="B124" i="1" l="1"/>
  <c r="C129" i="1"/>
  <c r="B123" i="1" l="1"/>
  <c r="B122" i="1" l="1"/>
  <c r="B121" i="1"/>
  <c r="B120" i="1" l="1"/>
  <c r="C124" i="1" l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B106" i="1" l="1"/>
  <c r="B105" i="1" l="1"/>
  <c r="B104" i="1" l="1"/>
  <c r="B103" i="1"/>
  <c r="C107" i="1" l="1"/>
  <c r="B102" i="1"/>
  <c r="B101" i="1"/>
  <c r="B100" i="1"/>
  <c r="C103" i="1" l="1"/>
  <c r="B99" i="1"/>
  <c r="B98" i="1" l="1"/>
  <c r="B97" i="1" l="1"/>
  <c r="B96" i="1" l="1"/>
  <c r="B95" i="1"/>
  <c r="B94" i="1"/>
  <c r="C99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B81" i="1"/>
  <c r="B80" i="1"/>
  <c r="B79" i="1"/>
  <c r="C85" i="1" l="1"/>
  <c r="B78" i="1"/>
  <c r="C81" i="1" s="1"/>
  <c r="B77" i="1" l="1"/>
  <c r="B76" i="1" l="1"/>
  <c r="B75" i="1" l="1"/>
  <c r="B74" i="1"/>
  <c r="B73" i="1"/>
  <c r="C77" i="1" l="1"/>
  <c r="B72" i="1"/>
  <c r="B71" i="1"/>
  <c r="B70" i="1" l="1"/>
  <c r="B69" i="1"/>
  <c r="B68" i="1"/>
  <c r="B67" i="1"/>
  <c r="B66" i="1"/>
  <c r="C72" i="1" l="1"/>
  <c r="B65" i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B18" i="1"/>
  <c r="B17" i="1"/>
  <c r="C20" i="1" l="1"/>
  <c r="E3" i="1"/>
  <c r="B16" i="1"/>
  <c r="B9" i="2"/>
  <c r="B8" i="2"/>
  <c r="B7" i="2"/>
  <c r="B6" i="2"/>
  <c r="B15" i="1"/>
  <c r="B14" i="1"/>
  <c r="B13" i="1"/>
  <c r="B11" i="1"/>
  <c r="B12" i="1"/>
  <c r="C16" i="1" l="1"/>
  <c r="D16" i="1" s="1"/>
  <c r="D142" i="1"/>
  <c r="D138" i="1"/>
  <c r="D133" i="1"/>
  <c r="D129" i="1"/>
  <c r="D124" i="1"/>
  <c r="D112" i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<sst xmlns="http://schemas.openxmlformats.org/spreadsheetml/2006/main" count="44" uniqueCount="10">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</sst>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165" fontId="0" fillId="2" borderId="0" xfId="0" applyNumberFormat="1" applyFill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6"/>
  <sheetViews>
    <sheetView tabSelected="1" workbookViewId="0">
      <pane ySplit="3" topLeftCell="A113" activePane="bottomLeft" state="frozen"/>
      <selection pane="bottomLeft" activeCell="M128" sqref="M128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52" t="s">
        <v>9</v>
      </c>
      <c r="B1" s="53"/>
      <c r="C1" s="53"/>
      <c r="D1" s="53"/>
      <c r="E1" s="54"/>
    </row>
    <row r="2" spans="1:15" ht="26.45" customHeight="1" x14ac:dyDescent="0.2">
      <c r="A2" s="55" t="s">
        <v>8</v>
      </c>
      <c r="B2" s="61" t="s">
        <v>4</v>
      </c>
      <c r="C2" s="59" t="s">
        <v>1</v>
      </c>
      <c r="D2" s="57" t="s">
        <v>7</v>
      </c>
      <c r="E2" s="58"/>
    </row>
    <row r="3" spans="1:15" ht="15.75" customHeight="1" thickBot="1" x14ac:dyDescent="0.25">
      <c r="A3" s="56"/>
      <c r="B3" s="62"/>
      <c r="C3" s="60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0"/>
      <c r="E4" s="39"/>
    </row>
    <row r="5" spans="1:15" x14ac:dyDescent="0.2">
      <c r="A5" s="17">
        <v>44877</v>
      </c>
      <c r="B5" s="4">
        <f>(640+725+610+630+580+635)/6</f>
        <v>636.66666666666663</v>
      </c>
      <c r="C5" s="3"/>
      <c r="D5" s="51"/>
      <c r="E5" s="41"/>
    </row>
    <row r="6" spans="1:15" x14ac:dyDescent="0.2">
      <c r="A6" s="17">
        <v>44884</v>
      </c>
      <c r="B6" s="4">
        <f>(590+725+610+630+580+635)/6</f>
        <v>628.33333333333337</v>
      </c>
      <c r="C6" s="3"/>
      <c r="D6" s="51"/>
      <c r="E6" s="41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">
      <c r="A9" s="2">
        <v>44905</v>
      </c>
      <c r="B9" s="4">
        <f>(540+700+575+600+550+625)/6</f>
        <v>598.33333333333337</v>
      </c>
      <c r="C9" s="3"/>
      <c r="D9" s="63"/>
      <c r="E9" s="64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63"/>
      <c r="E10" s="64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63"/>
      <c r="E11" s="64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">
      <c r="A13" s="16">
        <v>44933</v>
      </c>
      <c r="B13" s="4">
        <f>(540+675+560+575+550+625)/6</f>
        <v>587.5</v>
      </c>
      <c r="C13" s="15"/>
      <c r="D13" s="50"/>
      <c r="E13" s="39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51"/>
      <c r="E14" s="41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51"/>
      <c r="E15" s="41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">
      <c r="A17" s="16">
        <v>44961</v>
      </c>
      <c r="B17" s="4">
        <f>(540+650+530+550+520+540)/6</f>
        <v>555</v>
      </c>
      <c r="C17" s="15"/>
      <c r="D17" s="50"/>
      <c r="E17" s="39"/>
    </row>
    <row r="18" spans="1:5" x14ac:dyDescent="0.2">
      <c r="A18" s="17">
        <v>44968</v>
      </c>
      <c r="B18" s="4">
        <f>(540+650+530+550+520+540)/6</f>
        <v>555</v>
      </c>
      <c r="C18" s="3"/>
      <c r="D18" s="51"/>
      <c r="E18" s="41"/>
    </row>
    <row r="19" spans="1:5" x14ac:dyDescent="0.2">
      <c r="A19" s="17">
        <v>44975</v>
      </c>
      <c r="B19" s="4">
        <f>(540+650+530+550+520+540)/6</f>
        <v>555</v>
      </c>
      <c r="C19" s="3"/>
      <c r="D19" s="51"/>
      <c r="E19" s="41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">
      <c r="A41" s="17">
        <v>45129</v>
      </c>
      <c r="B41" s="4">
        <f>(560+620+480+510+480+500)/6</f>
        <v>525</v>
      </c>
      <c r="C41" s="3"/>
      <c r="D41" s="40"/>
      <c r="E41" s="41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">
      <c r="A52" s="28">
        <v>45206</v>
      </c>
      <c r="B52" s="4">
        <f>(515+625+510+550+520+550)/6</f>
        <v>545</v>
      </c>
      <c r="C52" s="26"/>
      <c r="D52" s="44"/>
      <c r="E52" s="45"/>
    </row>
    <row r="53" spans="1:5" x14ac:dyDescent="0.2">
      <c r="A53" s="29">
        <v>45213</v>
      </c>
      <c r="B53" s="4">
        <f>(515+625+510+550+520+550)/6</f>
        <v>545</v>
      </c>
      <c r="C53" s="25"/>
      <c r="D53" s="46"/>
      <c r="E53" s="47"/>
    </row>
    <row r="54" spans="1:5" x14ac:dyDescent="0.2">
      <c r="A54" s="29">
        <v>45220</v>
      </c>
      <c r="B54" s="4">
        <f>(515+625+510+550+520+550)/6</f>
        <v>545</v>
      </c>
      <c r="C54" s="25"/>
      <c r="D54" s="46"/>
      <c r="E54" s="47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48">
        <f>C55/E$3</f>
        <v>0.86166007905138342</v>
      </c>
      <c r="E55" s="49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">
      <c r="A102" s="29">
        <v>45556</v>
      </c>
      <c r="B102" s="31">
        <f t="shared" si="2"/>
        <v>485</v>
      </c>
      <c r="C102" s="25"/>
      <c r="D102" s="40"/>
      <c r="E102" s="41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">
      <c r="A106" s="29">
        <v>45584</v>
      </c>
      <c r="B106" s="31">
        <f t="shared" si="2"/>
        <v>485</v>
      </c>
      <c r="C106" s="25"/>
      <c r="D106" s="40"/>
      <c r="E106" s="41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">
      <c r="A111" s="17">
        <v>45619</v>
      </c>
      <c r="B111" s="4">
        <f t="shared" si="3"/>
        <v>485</v>
      </c>
      <c r="C111" s="25"/>
      <c r="D111" s="40"/>
      <c r="E111" s="41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">
      <c r="A115" s="36">
        <v>45647</v>
      </c>
      <c r="B115" s="4">
        <f t="shared" si="3"/>
        <v>485</v>
      </c>
      <c r="C115" s="32"/>
      <c r="D115" s="40"/>
      <c r="E115" s="41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">
      <c r="A119" s="36">
        <v>45675</v>
      </c>
      <c r="B119" s="31">
        <f t="shared" ref="B119:B131" si="4">(470+500)/2</f>
        <v>485</v>
      </c>
      <c r="C119" s="32"/>
      <c r="D119" s="40"/>
      <c r="E119" s="41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42">
        <v>0.83261802575107291</v>
      </c>
      <c r="E120" s="43"/>
    </row>
    <row r="121" spans="1:5" x14ac:dyDescent="0.2">
      <c r="A121" s="35">
        <v>45689</v>
      </c>
      <c r="B121" s="31">
        <f t="shared" si="4"/>
        <v>485</v>
      </c>
      <c r="C121" s="33"/>
      <c r="D121" s="38"/>
      <c r="E121" s="39"/>
    </row>
    <row r="122" spans="1:5" x14ac:dyDescent="0.2">
      <c r="A122" s="36">
        <v>45696</v>
      </c>
      <c r="B122" s="31">
        <f t="shared" si="4"/>
        <v>485</v>
      </c>
      <c r="C122" s="32"/>
      <c r="D122" s="40"/>
      <c r="E122" s="41"/>
    </row>
    <row r="123" spans="1:5" x14ac:dyDescent="0.2">
      <c r="A123" s="36">
        <v>45703</v>
      </c>
      <c r="B123" s="31">
        <f t="shared" si="4"/>
        <v>485</v>
      </c>
      <c r="C123" s="32"/>
      <c r="D123" s="40"/>
      <c r="E123" s="41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42">
        <f>C124/$E$3</f>
        <v>0.76679841897233203</v>
      </c>
      <c r="E124" s="43"/>
    </row>
    <row r="125" spans="1:5" x14ac:dyDescent="0.2">
      <c r="A125" s="35">
        <v>45717</v>
      </c>
      <c r="B125" s="31">
        <f t="shared" si="4"/>
        <v>485</v>
      </c>
      <c r="C125" s="33"/>
      <c r="D125" s="38"/>
      <c r="E125" s="39"/>
    </row>
    <row r="126" spans="1:5" x14ac:dyDescent="0.2">
      <c r="A126" s="36">
        <v>45724</v>
      </c>
      <c r="B126" s="31">
        <f t="shared" si="4"/>
        <v>485</v>
      </c>
      <c r="C126" s="32"/>
      <c r="D126" s="40"/>
      <c r="E126" s="41"/>
    </row>
    <row r="127" spans="1:5" x14ac:dyDescent="0.2">
      <c r="A127" s="36">
        <v>45731</v>
      </c>
      <c r="B127" s="31">
        <f t="shared" si="4"/>
        <v>485</v>
      </c>
      <c r="C127" s="32"/>
      <c r="D127" s="40"/>
      <c r="E127" s="41"/>
    </row>
    <row r="128" spans="1:5" x14ac:dyDescent="0.2">
      <c r="A128" s="17">
        <v>45738</v>
      </c>
      <c r="B128" s="31">
        <f t="shared" si="4"/>
        <v>485</v>
      </c>
      <c r="C128" s="32"/>
      <c r="D128" s="40"/>
      <c r="E128" s="41"/>
    </row>
    <row r="129" spans="1:5" ht="13.5" thickBot="1" x14ac:dyDescent="0.25">
      <c r="A129" s="18">
        <v>45745</v>
      </c>
      <c r="B129" s="34">
        <f t="shared" si="4"/>
        <v>485</v>
      </c>
      <c r="C129" s="34">
        <f>SUM(B126:B129)/COUNT(B126:B129)</f>
        <v>485</v>
      </c>
      <c r="D129" s="42">
        <f>C129/$E$3</f>
        <v>0.76679841897233203</v>
      </c>
      <c r="E129" s="43"/>
    </row>
    <row r="130" spans="1:5" x14ac:dyDescent="0.2">
      <c r="A130" s="35">
        <v>45752</v>
      </c>
      <c r="B130" s="31">
        <f t="shared" si="4"/>
        <v>485</v>
      </c>
      <c r="C130" s="33"/>
      <c r="D130" s="38"/>
      <c r="E130" s="39"/>
    </row>
    <row r="131" spans="1:5" x14ac:dyDescent="0.2">
      <c r="A131" s="36">
        <v>45759</v>
      </c>
      <c r="B131" s="31">
        <f t="shared" si="4"/>
        <v>485</v>
      </c>
      <c r="C131" s="32"/>
      <c r="D131" s="40"/>
      <c r="E131" s="41"/>
    </row>
    <row r="132" spans="1:5" x14ac:dyDescent="0.2">
      <c r="A132" s="36">
        <v>45766</v>
      </c>
      <c r="B132" s="31">
        <f t="shared" ref="B132:B138" si="5">(450+500)/2</f>
        <v>475</v>
      </c>
      <c r="C132" s="32"/>
      <c r="D132" s="40"/>
      <c r="E132" s="41"/>
    </row>
    <row r="133" spans="1:5" ht="13.5" thickBot="1" x14ac:dyDescent="0.25">
      <c r="A133" s="37">
        <v>45773</v>
      </c>
      <c r="B133" s="34">
        <f t="shared" si="5"/>
        <v>475</v>
      </c>
      <c r="C133" s="34">
        <f>SUM(B130:B133)/COUNT(B130:B133)</f>
        <v>480</v>
      </c>
      <c r="D133" s="42">
        <f>C133/$E$3</f>
        <v>0.75889328063241102</v>
      </c>
      <c r="E133" s="43"/>
    </row>
    <row r="134" spans="1:5" x14ac:dyDescent="0.2">
      <c r="A134" s="35">
        <v>45780</v>
      </c>
      <c r="B134" s="31">
        <f t="shared" si="5"/>
        <v>475</v>
      </c>
      <c r="C134" s="33"/>
      <c r="D134" s="38"/>
      <c r="E134" s="39"/>
    </row>
    <row r="135" spans="1:5" x14ac:dyDescent="0.2">
      <c r="A135" s="36">
        <v>45787</v>
      </c>
      <c r="B135" s="31">
        <f t="shared" si="5"/>
        <v>475</v>
      </c>
      <c r="C135" s="32"/>
      <c r="D135" s="40"/>
      <c r="E135" s="41"/>
    </row>
    <row r="136" spans="1:5" x14ac:dyDescent="0.2">
      <c r="A136" s="36">
        <v>45794</v>
      </c>
      <c r="B136" s="31">
        <f t="shared" si="5"/>
        <v>475</v>
      </c>
      <c r="C136" s="32"/>
      <c r="D136" s="40"/>
      <c r="E136" s="41"/>
    </row>
    <row r="137" spans="1:5" x14ac:dyDescent="0.2">
      <c r="A137" s="17">
        <v>45801</v>
      </c>
      <c r="B137" s="31">
        <f t="shared" si="5"/>
        <v>475</v>
      </c>
      <c r="C137" s="32"/>
      <c r="D137" s="40"/>
      <c r="E137" s="41"/>
    </row>
    <row r="138" spans="1:5" ht="13.5" thickBot="1" x14ac:dyDescent="0.25">
      <c r="A138" s="18">
        <v>45808</v>
      </c>
      <c r="B138" s="34">
        <f t="shared" si="5"/>
        <v>475</v>
      </c>
      <c r="C138" s="34">
        <f>SUM(B135:B138)/COUNT(B135:B138)</f>
        <v>475</v>
      </c>
      <c r="D138" s="42">
        <f>C138/$E$3</f>
        <v>0.75098814229249011</v>
      </c>
      <c r="E138" s="43"/>
    </row>
    <row r="139" spans="1:5" x14ac:dyDescent="0.2">
      <c r="A139" s="35">
        <v>45815</v>
      </c>
      <c r="B139" s="31">
        <f>(440+450)/2</f>
        <v>445</v>
      </c>
      <c r="C139" s="33"/>
      <c r="D139" s="38"/>
      <c r="E139" s="39"/>
    </row>
    <row r="140" spans="1:5" x14ac:dyDescent="0.2">
      <c r="A140" s="36">
        <v>45822</v>
      </c>
      <c r="B140" s="31">
        <f>(440+450)/2</f>
        <v>445</v>
      </c>
      <c r="C140" s="32"/>
      <c r="D140" s="40"/>
      <c r="E140" s="41"/>
    </row>
    <row r="141" spans="1:5" x14ac:dyDescent="0.2">
      <c r="A141" s="36">
        <v>45829</v>
      </c>
      <c r="B141" s="31">
        <f>(440+450)/2</f>
        <v>445</v>
      </c>
      <c r="C141" s="32"/>
      <c r="D141" s="40"/>
      <c r="E141" s="41"/>
    </row>
    <row r="142" spans="1:5" ht="13.5" thickBot="1" x14ac:dyDescent="0.25">
      <c r="A142" s="37">
        <v>45836</v>
      </c>
      <c r="B142" s="34">
        <f>(440+450)/2</f>
        <v>445</v>
      </c>
      <c r="C142" s="34">
        <f>SUM(B139:B142)/COUNT(B139:B142)</f>
        <v>445</v>
      </c>
      <c r="D142" s="42">
        <f>C142/$E$3</f>
        <v>0.70355731225296447</v>
      </c>
      <c r="E142" s="43"/>
    </row>
    <row r="143" spans="1:5" x14ac:dyDescent="0.2">
      <c r="A143" s="35">
        <v>45843</v>
      </c>
      <c r="B143" s="31"/>
      <c r="C143" s="33"/>
      <c r="D143" s="38"/>
      <c r="E143" s="39"/>
    </row>
    <row r="144" spans="1:5" x14ac:dyDescent="0.2">
      <c r="A144" s="36">
        <v>45850</v>
      </c>
      <c r="B144" s="31"/>
      <c r="C144" s="32"/>
      <c r="D144" s="40"/>
      <c r="E144" s="41"/>
    </row>
    <row r="145" spans="1:5" x14ac:dyDescent="0.2">
      <c r="A145" s="36">
        <v>45857</v>
      </c>
      <c r="B145" s="31"/>
      <c r="C145" s="32"/>
      <c r="D145" s="40"/>
      <c r="E145" s="41"/>
    </row>
    <row r="146" spans="1:5" ht="13.5" thickBot="1" x14ac:dyDescent="0.25">
      <c r="A146" s="37">
        <v>45864</v>
      </c>
      <c r="B146" s="34"/>
      <c r="C146" s="34" t="e">
        <f>SUM(B143:B146)/COUNT(B143:B146)</f>
        <v>#DIV/0!</v>
      </c>
      <c r="D146" s="42" t="e">
        <f>C146/$E$3</f>
        <v>#DIV/0!</v>
      </c>
      <c r="E146" s="43"/>
    </row>
  </sheetData>
  <mergeCells count="148"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8:E138"/>
    <mergeCell ref="D130:E130"/>
    <mergeCell ref="D131:E131"/>
    <mergeCell ref="D132:E132"/>
    <mergeCell ref="D133:E133"/>
    <mergeCell ref="D129:E129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108:E108"/>
    <mergeCell ref="D109:E109"/>
    <mergeCell ref="D110:E110"/>
    <mergeCell ref="D111:E111"/>
    <mergeCell ref="D112:E112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95:E95"/>
    <mergeCell ref="D96:E96"/>
    <mergeCell ref="D97:E97"/>
    <mergeCell ref="D98:E98"/>
    <mergeCell ref="D99:E9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35:E35"/>
    <mergeCell ref="D36:E36"/>
    <mergeCell ref="D37:E3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64:E64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76:E76"/>
    <mergeCell ref="D77:E77"/>
    <mergeCell ref="D78:E78"/>
    <mergeCell ref="D79:E79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139:E139"/>
    <mergeCell ref="D140:E140"/>
    <mergeCell ref="D141:E141"/>
    <mergeCell ref="D142:E142"/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52" t="s">
        <v>9</v>
      </c>
      <c r="B1" s="53"/>
      <c r="C1" s="53"/>
      <c r="D1" s="53"/>
      <c r="E1" s="54"/>
    </row>
    <row r="2" spans="1:9" ht="41.25" customHeight="1" thickBot="1" x14ac:dyDescent="0.25">
      <c r="A2" s="55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6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2025-07-01T14:48:44Z</dcterms:modified>
</cp:coreProperties>
</file>