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3\"/>
    </mc:Choice>
  </mc:AlternateContent>
  <xr:revisionPtr revIDLastSave="0" documentId="13_ncr:1_{957637D8-38B2-4AF3-ADCC-F0DE2BCA842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" l="1"/>
  <c r="B131" i="1"/>
  <c r="B130" i="1" l="1"/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<sst xmlns="http://schemas.openxmlformats.org/spreadsheetml/2006/main" count="44" uniqueCount="10">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</sst>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pane ySplit="3" topLeftCell="A108" activePane="bottomLeft" state="frozen"/>
      <selection pane="bottomLeft" activeCell="C135" sqref="C135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8.7265625" customWidth="1"/>
    <col min="10" max="10" width="9.26953125" customWidth="1"/>
  </cols>
  <sheetData>
    <row r="1" spans="1:15" ht="35.25" customHeight="1" thickBot="1" x14ac:dyDescent="0.3">
      <c r="A1" s="47" t="s">
        <v>9</v>
      </c>
      <c r="B1" s="48"/>
      <c r="C1" s="48"/>
      <c r="D1" s="48"/>
      <c r="E1" s="49"/>
    </row>
    <row r="2" spans="1:15" ht="26.5" customHeight="1" x14ac:dyDescent="0.3">
      <c r="A2" s="50" t="s">
        <v>8</v>
      </c>
      <c r="B2" s="56" t="s">
        <v>4</v>
      </c>
      <c r="C2" s="54" t="s">
        <v>1</v>
      </c>
      <c r="D2" s="52" t="s">
        <v>7</v>
      </c>
      <c r="E2" s="53"/>
    </row>
    <row r="3" spans="1:15" ht="15.75" customHeight="1" thickBot="1" x14ac:dyDescent="0.35">
      <c r="A3" s="51"/>
      <c r="B3" s="57"/>
      <c r="C3" s="55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>
        <v>44870</v>
      </c>
      <c r="B4" s="4">
        <f>(640+725+610+630+580+635)/6</f>
        <v>636.66666666666663</v>
      </c>
      <c r="C4" s="15"/>
      <c r="D4" s="58"/>
      <c r="E4" s="39"/>
    </row>
    <row r="5" spans="1:15" x14ac:dyDescent="0.25">
      <c r="A5" s="17">
        <v>44877</v>
      </c>
      <c r="B5" s="4">
        <f>(640+725+610+630+580+635)/6</f>
        <v>636.66666666666663</v>
      </c>
      <c r="C5" s="3"/>
      <c r="D5" s="44"/>
      <c r="E5" s="41"/>
    </row>
    <row r="6" spans="1:15" x14ac:dyDescent="0.25">
      <c r="A6" s="17">
        <v>44884</v>
      </c>
      <c r="B6" s="4">
        <f>(590+725+610+630+580+635)/6</f>
        <v>628.33333333333337</v>
      </c>
      <c r="C6" s="3"/>
      <c r="D6" s="44"/>
      <c r="E6" s="41"/>
    </row>
    <row r="7" spans="1:15" ht="13" thickBot="1" x14ac:dyDescent="0.3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5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5">
      <c r="A9" s="2">
        <v>44905</v>
      </c>
      <c r="B9" s="4">
        <f>(540+700+575+600+550+625)/6</f>
        <v>598.33333333333337</v>
      </c>
      <c r="C9" s="3"/>
      <c r="D9" s="45"/>
      <c r="E9" s="46"/>
    </row>
    <row r="10" spans="1:15" x14ac:dyDescent="0.25">
      <c r="A10" s="2">
        <v>44912</v>
      </c>
      <c r="B10" s="4">
        <f>(540+700+575+600+550+625)/6</f>
        <v>598.33333333333337</v>
      </c>
      <c r="C10" s="3"/>
      <c r="D10" s="45"/>
      <c r="E10" s="46"/>
    </row>
    <row r="11" spans="1:15" x14ac:dyDescent="0.25">
      <c r="A11" s="2">
        <v>44919</v>
      </c>
      <c r="B11" s="4">
        <f t="shared" ref="B11:B12" si="0">(540+700+575+600+550+625)/6</f>
        <v>598.33333333333337</v>
      </c>
      <c r="C11" s="3"/>
      <c r="D11" s="45"/>
      <c r="E11" s="46"/>
    </row>
    <row r="12" spans="1:15" ht="13" thickBot="1" x14ac:dyDescent="0.3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5">
      <c r="A13" s="16">
        <v>44933</v>
      </c>
      <c r="B13" s="4">
        <f>(540+675+560+575+550+625)/6</f>
        <v>587.5</v>
      </c>
      <c r="C13" s="15"/>
      <c r="D13" s="58"/>
      <c r="E13" s="39"/>
    </row>
    <row r="14" spans="1:15" x14ac:dyDescent="0.25">
      <c r="A14" s="17">
        <v>44940</v>
      </c>
      <c r="B14" s="4">
        <f>(540+675+560+575+520+560)/6</f>
        <v>571.66666666666663</v>
      </c>
      <c r="C14" s="3"/>
      <c r="D14" s="44"/>
      <c r="E14" s="41"/>
    </row>
    <row r="15" spans="1:15" x14ac:dyDescent="0.25">
      <c r="A15" s="17">
        <v>44947</v>
      </c>
      <c r="B15" s="4">
        <f>(540+675+560+575+520+560)/6</f>
        <v>571.66666666666663</v>
      </c>
      <c r="C15" s="3"/>
      <c r="D15" s="44"/>
      <c r="E15" s="41"/>
    </row>
    <row r="16" spans="1:15" ht="13" thickBot="1" x14ac:dyDescent="0.3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5">
      <c r="A17" s="16">
        <v>44961</v>
      </c>
      <c r="B17" s="4">
        <f>(540+650+530+550+520+540)/6</f>
        <v>555</v>
      </c>
      <c r="C17" s="15"/>
      <c r="D17" s="58"/>
      <c r="E17" s="39"/>
    </row>
    <row r="18" spans="1:5" x14ac:dyDescent="0.25">
      <c r="A18" s="17">
        <v>44968</v>
      </c>
      <c r="B18" s="4">
        <f>(540+650+530+550+520+540)/6</f>
        <v>555</v>
      </c>
      <c r="C18" s="3"/>
      <c r="D18" s="44"/>
      <c r="E18" s="41"/>
    </row>
    <row r="19" spans="1:5" x14ac:dyDescent="0.25">
      <c r="A19" s="17">
        <v>44975</v>
      </c>
      <c r="B19" s="4">
        <f>(540+650+530+550+520+540)/6</f>
        <v>555</v>
      </c>
      <c r="C19" s="3"/>
      <c r="D19" s="44"/>
      <c r="E19" s="41"/>
    </row>
    <row r="20" spans="1:5" ht="13" thickBot="1" x14ac:dyDescent="0.3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5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5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5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" thickBot="1" x14ac:dyDescent="0.3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5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5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5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5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" thickBot="1" x14ac:dyDescent="0.3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5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5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5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" thickBot="1" x14ac:dyDescent="0.3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5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5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5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" thickBot="1" x14ac:dyDescent="0.3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5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5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5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5">
      <c r="A41" s="17">
        <v>45129</v>
      </c>
      <c r="B41" s="4">
        <f>(560+620+480+510+480+500)/6</f>
        <v>525</v>
      </c>
      <c r="C41" s="3"/>
      <c r="D41" s="40"/>
      <c r="E41" s="41"/>
    </row>
    <row r="42" spans="1:5" ht="13" thickBot="1" x14ac:dyDescent="0.3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5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5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5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" thickBot="1" x14ac:dyDescent="0.3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5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5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5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5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" thickBot="1" x14ac:dyDescent="0.3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5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5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5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" thickBot="1" x14ac:dyDescent="0.3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5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5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5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" thickBot="1" x14ac:dyDescent="0.3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5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5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5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5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" thickBot="1" x14ac:dyDescent="0.3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5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5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5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" thickBot="1" x14ac:dyDescent="0.3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5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5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5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" thickBot="1" x14ac:dyDescent="0.3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5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5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5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5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" thickBot="1" x14ac:dyDescent="0.3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5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5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5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" thickBot="1" x14ac:dyDescent="0.3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5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5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5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" thickBot="1" x14ac:dyDescent="0.3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5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5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5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5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" thickBot="1" x14ac:dyDescent="0.3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5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5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5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" thickBot="1" x14ac:dyDescent="0.3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5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5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5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5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" thickBot="1" x14ac:dyDescent="0.3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5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5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5">
      <c r="A102" s="29">
        <v>45556</v>
      </c>
      <c r="B102" s="31">
        <f t="shared" si="2"/>
        <v>485</v>
      </c>
      <c r="C102" s="25"/>
      <c r="D102" s="40"/>
      <c r="E102" s="41"/>
    </row>
    <row r="103" spans="1:5" ht="13" thickBot="1" x14ac:dyDescent="0.3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5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5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5">
      <c r="A106" s="29">
        <v>45584</v>
      </c>
      <c r="B106" s="31">
        <f t="shared" si="2"/>
        <v>485</v>
      </c>
      <c r="C106" s="25"/>
      <c r="D106" s="40"/>
      <c r="E106" s="41"/>
    </row>
    <row r="107" spans="1:5" ht="13" thickBot="1" x14ac:dyDescent="0.3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5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5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5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5">
      <c r="A111" s="17">
        <v>45619</v>
      </c>
      <c r="B111" s="4">
        <f t="shared" si="3"/>
        <v>485</v>
      </c>
      <c r="C111" s="25"/>
      <c r="D111" s="40"/>
      <c r="E111" s="41"/>
    </row>
    <row r="112" spans="1:5" ht="13" thickBot="1" x14ac:dyDescent="0.3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5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5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5">
      <c r="A115" s="36">
        <v>45647</v>
      </c>
      <c r="B115" s="4">
        <f t="shared" si="3"/>
        <v>485</v>
      </c>
      <c r="C115" s="32"/>
      <c r="D115" s="40"/>
      <c r="E115" s="41"/>
    </row>
    <row r="116" spans="1:5" ht="13" thickBot="1" x14ac:dyDescent="0.3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5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5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5">
      <c r="A119" s="36">
        <v>45675</v>
      </c>
      <c r="B119" s="31">
        <f t="shared" ref="B119:B132" si="4">(470+500)/2</f>
        <v>485</v>
      </c>
      <c r="C119" s="32"/>
      <c r="D119" s="40"/>
      <c r="E119" s="41"/>
    </row>
    <row r="120" spans="1:5" ht="13" thickBot="1" x14ac:dyDescent="0.3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5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5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5">
      <c r="A123" s="36">
        <v>45703</v>
      </c>
      <c r="B123" s="31">
        <f t="shared" si="4"/>
        <v>485</v>
      </c>
      <c r="C123" s="32"/>
      <c r="D123" s="40"/>
      <c r="E123" s="41"/>
    </row>
    <row r="124" spans="1:5" ht="13" thickBot="1" x14ac:dyDescent="0.3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5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5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5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5">
      <c r="A128" s="17">
        <v>45738</v>
      </c>
      <c r="B128" s="31">
        <f t="shared" si="4"/>
        <v>485</v>
      </c>
      <c r="C128" s="32"/>
      <c r="D128" s="40"/>
      <c r="E128" s="41"/>
    </row>
    <row r="129" spans="1:5" ht="13" thickBot="1" x14ac:dyDescent="0.3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5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5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5">
      <c r="A132" s="36">
        <v>45766</v>
      </c>
      <c r="B132" s="31">
        <f>(400+450)/2</f>
        <v>425</v>
      </c>
      <c r="C132" s="32"/>
      <c r="D132" s="40"/>
      <c r="E132" s="41"/>
    </row>
    <row r="133" spans="1:5" ht="13" thickBot="1" x14ac:dyDescent="0.3">
      <c r="A133" s="37">
        <v>45773</v>
      </c>
      <c r="B133" s="34"/>
      <c r="C133" s="34">
        <f>SUM(B130:B133)/COUNT(B130:B133)</f>
        <v>465</v>
      </c>
      <c r="D133" s="42">
        <f>C133/$E$3</f>
        <v>0.7351778656126482</v>
      </c>
      <c r="E133" s="43"/>
    </row>
  </sheetData>
  <mergeCells count="135"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95:E95"/>
    <mergeCell ref="D96:E96"/>
    <mergeCell ref="D97:E97"/>
    <mergeCell ref="D98:E98"/>
    <mergeCell ref="D99:E99"/>
    <mergeCell ref="D130:E130"/>
    <mergeCell ref="D131:E131"/>
    <mergeCell ref="D132:E132"/>
    <mergeCell ref="D133:E13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29:E1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5" x14ac:dyDescent="0.25"/>
  <cols>
    <col min="1" max="1" width="18" bestFit="1" customWidth="1"/>
    <col min="2" max="2" width="15.7265625" customWidth="1"/>
    <col min="3" max="3" width="23.26953125" customWidth="1"/>
    <col min="4" max="5" width="9.1796875" hidden="1" customWidth="1"/>
  </cols>
  <sheetData>
    <row r="1" spans="1:9" ht="31.5" customHeight="1" thickBot="1" x14ac:dyDescent="0.3">
      <c r="A1" s="47" t="s">
        <v>9</v>
      </c>
      <c r="B1" s="48"/>
      <c r="C1" s="48"/>
      <c r="D1" s="48"/>
      <c r="E1" s="49"/>
    </row>
    <row r="2" spans="1:9" ht="41.25" customHeight="1" thickBot="1" x14ac:dyDescent="0.35">
      <c r="A2" s="50" t="s">
        <v>0</v>
      </c>
      <c r="B2" s="13" t="s">
        <v>4</v>
      </c>
      <c r="C2" s="14" t="s">
        <v>3</v>
      </c>
    </row>
    <row r="3" spans="1:9" ht="13.9" hidden="1" customHeight="1" thickBot="1" x14ac:dyDescent="0.35">
      <c r="A3" s="51">
        <v>38758</v>
      </c>
      <c r="B3" s="21">
        <f t="shared" ref="B3:B5" si="0">(340+450+420+445+410+450)/6</f>
        <v>419.16666666666669</v>
      </c>
      <c r="C3" s="3"/>
    </row>
    <row r="4" spans="1:9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9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9" x14ac:dyDescent="0.25">
      <c r="A6" s="16">
        <v>44870</v>
      </c>
      <c r="B6" s="4">
        <f>(640+725+610+630+580+635)/6</f>
        <v>636.66666666666663</v>
      </c>
      <c r="C6" s="10"/>
    </row>
    <row r="7" spans="1:9" x14ac:dyDescent="0.25">
      <c r="A7" s="17">
        <v>44877</v>
      </c>
      <c r="B7" s="4">
        <f>(640+725+610+630+580+635)/6</f>
        <v>636.66666666666663</v>
      </c>
      <c r="C7" s="9"/>
    </row>
    <row r="8" spans="1:9" ht="13" thickBot="1" x14ac:dyDescent="0.3">
      <c r="A8" s="17">
        <v>44884</v>
      </c>
      <c r="B8" s="4">
        <f>(590+725+610+630+580+635)/6</f>
        <v>628.33333333333337</v>
      </c>
      <c r="C8" s="9"/>
    </row>
    <row r="9" spans="1:9" ht="13" thickBot="1" x14ac:dyDescent="0.3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5">
      <c r="A10" s="5"/>
      <c r="B10" s="6"/>
      <c r="C10" s="6"/>
    </row>
    <row r="11" spans="1:9" x14ac:dyDescent="0.25">
      <c r="F11" t="s">
        <v>5</v>
      </c>
      <c r="H11" t="s">
        <v>5</v>
      </c>
    </row>
    <row r="12" spans="1:9" x14ac:dyDescent="0.25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5">
      <c r="F13" t="s">
        <v>5</v>
      </c>
    </row>
    <row r="14" spans="1:9" x14ac:dyDescent="0.25">
      <c r="F14" t="s">
        <v>5</v>
      </c>
      <c r="G14" t="s">
        <v>5</v>
      </c>
      <c r="H14" t="s">
        <v>5</v>
      </c>
      <c r="I14" t="s">
        <v>5</v>
      </c>
    </row>
    <row r="15" spans="1:9" x14ac:dyDescent="0.25">
      <c r="C15" t="s">
        <v>5</v>
      </c>
      <c r="E15" t="s">
        <v>5</v>
      </c>
      <c r="F15" t="s">
        <v>5</v>
      </c>
      <c r="G15" t="s">
        <v>5</v>
      </c>
    </row>
    <row r="16" spans="1:9" x14ac:dyDescent="0.25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5">
      <c r="C17" t="s">
        <v>5</v>
      </c>
      <c r="F17" t="s">
        <v>5</v>
      </c>
    </row>
    <row r="18" spans="3:9" x14ac:dyDescent="0.25">
      <c r="F18" t="s">
        <v>5</v>
      </c>
      <c r="H18" t="s">
        <v>5</v>
      </c>
    </row>
    <row r="19" spans="3:9" x14ac:dyDescent="0.25">
      <c r="D19" t="s">
        <v>5</v>
      </c>
      <c r="H19" t="s">
        <v>5</v>
      </c>
    </row>
    <row r="20" spans="3:9" x14ac:dyDescent="0.25">
      <c r="C20" t="s">
        <v>5</v>
      </c>
      <c r="G20" t="s">
        <v>5</v>
      </c>
      <c r="H20" t="s">
        <v>5</v>
      </c>
    </row>
    <row r="21" spans="3:9" x14ac:dyDescent="0.25">
      <c r="I21" t="s">
        <v>5</v>
      </c>
    </row>
    <row r="22" spans="3:9" x14ac:dyDescent="0.25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2025-04-21T19:56:55Z</dcterms:modified>
</cp:coreProperties>
</file>