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C36300E-A120-42F9-A828-C1CCCE165451}\NT\2\"/>
    </mc:Choice>
  </mc:AlternateContent>
  <xr:revisionPtr revIDLastSave="0" documentId="13_ncr:1_{AC6719EF-092D-4A09-B09D-B60B212D8A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4" i="1" l="1"/>
  <c r="C128" i="1"/>
  <c r="D128" i="1" s="1"/>
  <c r="B123" i="1"/>
  <c r="B122" i="1" l="1"/>
  <c r="B121" i="1" l="1"/>
  <c r="B120" i="1" l="1"/>
  <c r="B119" i="1" l="1"/>
  <c r="C124" i="1"/>
  <c r="D124" i="1" s="1"/>
  <c r="B118" i="1" l="1"/>
  <c r="B117" i="1" l="1"/>
  <c r="B116" i="1"/>
  <c r="B115" i="1" l="1"/>
  <c r="C119" i="1" l="1"/>
  <c r="D119" i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s="1"/>
  <c r="D102" i="1" l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<sst xmlns="http://schemas.openxmlformats.org/spreadsheetml/2006/main" count="28" uniqueCount="10">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</sst>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2" borderId="0" xfId="0" applyNumberFormat="1" applyFill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pane ySplit="7" topLeftCell="A113" activePane="bottomLeft" state="frozen"/>
      <selection pane="bottomLeft" activeCell="B133" sqref="B133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53" t="s">
        <v>9</v>
      </c>
      <c r="B1" s="54"/>
      <c r="C1" s="54"/>
      <c r="D1" s="54"/>
      <c r="E1" s="55"/>
    </row>
    <row r="2" spans="1:15" ht="26.25" customHeight="1" x14ac:dyDescent="0.2">
      <c r="A2" s="56" t="s">
        <v>8</v>
      </c>
      <c r="B2" s="62" t="s">
        <v>4</v>
      </c>
      <c r="C2" s="60" t="s">
        <v>1</v>
      </c>
      <c r="D2" s="58" t="s">
        <v>7</v>
      </c>
      <c r="E2" s="59"/>
    </row>
    <row r="3" spans="1:15" ht="15.75" customHeight="1" thickBot="1" x14ac:dyDescent="0.25">
      <c r="A3" s="57"/>
      <c r="B3" s="63"/>
      <c r="C3" s="61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40"/>
      <c r="E4" s="41"/>
    </row>
    <row r="5" spans="1:15" x14ac:dyDescent="0.2">
      <c r="A5" s="15">
        <v>44919</v>
      </c>
      <c r="B5" s="4">
        <f>(575+600)/2</f>
        <v>587.5</v>
      </c>
      <c r="C5" s="3"/>
      <c r="D5" s="42"/>
      <c r="E5" s="43"/>
    </row>
    <row r="6" spans="1:15" x14ac:dyDescent="0.2">
      <c r="A6" s="15">
        <v>44926</v>
      </c>
      <c r="B6" s="4">
        <f>(575+600)/2</f>
        <v>587.5</v>
      </c>
      <c r="C6" s="3"/>
      <c r="D6" s="42"/>
      <c r="E6" s="43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44">
        <f>C7/E$3</f>
        <v>1</v>
      </c>
      <c r="E7" s="45"/>
    </row>
    <row r="8" spans="1:15" x14ac:dyDescent="0.2">
      <c r="A8" s="19">
        <v>44933</v>
      </c>
      <c r="B8" s="4">
        <f>(560+575)/2</f>
        <v>567.5</v>
      </c>
      <c r="C8" s="11"/>
      <c r="D8" s="40"/>
      <c r="E8" s="41"/>
    </row>
    <row r="9" spans="1:15" x14ac:dyDescent="0.2">
      <c r="A9" s="20">
        <v>44940</v>
      </c>
      <c r="B9" s="4">
        <f>(560+575)/2</f>
        <v>567.5</v>
      </c>
      <c r="C9" s="3"/>
      <c r="D9" s="42"/>
      <c r="E9" s="43"/>
    </row>
    <row r="10" spans="1:15" x14ac:dyDescent="0.2">
      <c r="A10" s="20">
        <v>44947</v>
      </c>
      <c r="B10" s="4">
        <f>(560+575)/2</f>
        <v>567.5</v>
      </c>
      <c r="C10" s="3"/>
      <c r="D10" s="42"/>
      <c r="E10" s="43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44">
        <f>C11/E$3</f>
        <v>0.97424892703862664</v>
      </c>
      <c r="E11" s="45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2"/>
      <c r="E12" s="41"/>
    </row>
    <row r="13" spans="1:15" x14ac:dyDescent="0.2">
      <c r="A13" s="20">
        <v>44968</v>
      </c>
      <c r="B13" s="4">
        <f t="shared" si="0"/>
        <v>540</v>
      </c>
      <c r="C13" s="3"/>
      <c r="D13" s="64"/>
      <c r="E13" s="43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64"/>
      <c r="E14" s="43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44">
        <f>C15/E$3</f>
        <v>0.92703862660944203</v>
      </c>
      <c r="E15" s="45"/>
    </row>
    <row r="16" spans="1:15" x14ac:dyDescent="0.2">
      <c r="A16" s="19">
        <v>44989</v>
      </c>
      <c r="B16" s="4">
        <f t="shared" si="0"/>
        <v>540</v>
      </c>
      <c r="C16" s="11"/>
      <c r="D16" s="40"/>
      <c r="E16" s="41"/>
    </row>
    <row r="17" spans="1:5" x14ac:dyDescent="0.2">
      <c r="A17" s="20">
        <v>44996</v>
      </c>
      <c r="B17" s="4">
        <f t="shared" si="0"/>
        <v>540</v>
      </c>
      <c r="C17" s="3"/>
      <c r="D17" s="42"/>
      <c r="E17" s="43"/>
    </row>
    <row r="18" spans="1:5" x14ac:dyDescent="0.2">
      <c r="A18" s="20">
        <v>45003</v>
      </c>
      <c r="B18" s="4">
        <f>(520+540)/2</f>
        <v>530</v>
      </c>
      <c r="C18" s="3"/>
      <c r="D18" s="42"/>
      <c r="E18" s="43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44">
        <f>C19/E$3</f>
        <v>0.91845493562231761</v>
      </c>
      <c r="E19" s="45"/>
    </row>
    <row r="20" spans="1:5" x14ac:dyDescent="0.2">
      <c r="A20" s="14">
        <v>45017</v>
      </c>
      <c r="B20" s="4">
        <f>(520+540)/2</f>
        <v>530</v>
      </c>
      <c r="C20" s="11"/>
      <c r="D20" s="40"/>
      <c r="E20" s="41"/>
    </row>
    <row r="21" spans="1:5" x14ac:dyDescent="0.2">
      <c r="A21" s="15">
        <v>45024</v>
      </c>
      <c r="B21" s="4">
        <f>(500+510)/2</f>
        <v>505</v>
      </c>
      <c r="C21" s="3"/>
      <c r="D21" s="42"/>
      <c r="E21" s="43"/>
    </row>
    <row r="22" spans="1:5" x14ac:dyDescent="0.2">
      <c r="A22" s="15">
        <v>45031</v>
      </c>
      <c r="B22" s="4">
        <f>(500+510)/2</f>
        <v>505</v>
      </c>
      <c r="C22" s="3"/>
      <c r="D22" s="42"/>
      <c r="E22" s="43"/>
    </row>
    <row r="23" spans="1:5" x14ac:dyDescent="0.2">
      <c r="A23" s="20">
        <v>45038</v>
      </c>
      <c r="B23" s="4">
        <f>(500+510)/2</f>
        <v>505</v>
      </c>
      <c r="C23" s="3"/>
      <c r="D23" s="42"/>
      <c r="E23" s="43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44">
        <f>C24/E$3</f>
        <v>0.86695278969957079</v>
      </c>
      <c r="E24" s="45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40"/>
      <c r="E25" s="41"/>
    </row>
    <row r="26" spans="1:5" x14ac:dyDescent="0.2">
      <c r="A26" s="20">
        <v>45059</v>
      </c>
      <c r="B26" s="4">
        <f t="shared" si="1"/>
        <v>495</v>
      </c>
      <c r="C26" s="3"/>
      <c r="D26" s="42"/>
      <c r="E26" s="43"/>
    </row>
    <row r="27" spans="1:5" x14ac:dyDescent="0.2">
      <c r="A27" s="20">
        <v>45066</v>
      </c>
      <c r="B27" s="4">
        <f t="shared" si="1"/>
        <v>495</v>
      </c>
      <c r="C27" s="3"/>
      <c r="D27" s="42"/>
      <c r="E27" s="43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44">
        <f>C28/E$3</f>
        <v>0.84978540772532185</v>
      </c>
      <c r="E28" s="45"/>
    </row>
    <row r="29" spans="1:5" x14ac:dyDescent="0.2">
      <c r="A29" s="19">
        <v>45080</v>
      </c>
      <c r="B29" s="4">
        <f t="shared" si="1"/>
        <v>495</v>
      </c>
      <c r="C29" s="11"/>
      <c r="D29" s="40"/>
      <c r="E29" s="41"/>
    </row>
    <row r="30" spans="1:5" x14ac:dyDescent="0.2">
      <c r="A30" s="20">
        <v>45087</v>
      </c>
      <c r="B30" s="4">
        <f t="shared" si="1"/>
        <v>495</v>
      </c>
      <c r="C30" s="3"/>
      <c r="D30" s="42"/>
      <c r="E30" s="43"/>
    </row>
    <row r="31" spans="1:5" x14ac:dyDescent="0.2">
      <c r="A31" s="20">
        <v>45094</v>
      </c>
      <c r="B31" s="4">
        <f t="shared" si="1"/>
        <v>495</v>
      </c>
      <c r="C31" s="3"/>
      <c r="D31" s="42"/>
      <c r="E31" s="43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44">
        <f>C32/E$3</f>
        <v>0.84978540772532185</v>
      </c>
      <c r="E32" s="45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40"/>
      <c r="E33" s="41"/>
    </row>
    <row r="34" spans="1:5" x14ac:dyDescent="0.2">
      <c r="A34" s="15">
        <v>45115</v>
      </c>
      <c r="B34" s="4">
        <f t="shared" si="2"/>
        <v>495</v>
      </c>
      <c r="C34" s="3"/>
      <c r="D34" s="42"/>
      <c r="E34" s="43"/>
    </row>
    <row r="35" spans="1:5" x14ac:dyDescent="0.2">
      <c r="A35" s="15">
        <v>45122</v>
      </c>
      <c r="B35" s="4">
        <f t="shared" si="2"/>
        <v>495</v>
      </c>
      <c r="C35" s="3"/>
      <c r="D35" s="42"/>
      <c r="E35" s="43"/>
    </row>
    <row r="36" spans="1:5" x14ac:dyDescent="0.2">
      <c r="A36" s="20">
        <v>45129</v>
      </c>
      <c r="B36" s="4">
        <f t="shared" si="2"/>
        <v>495</v>
      </c>
      <c r="C36" s="3"/>
      <c r="D36" s="42"/>
      <c r="E36" s="43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44">
        <f>C37/E$3</f>
        <v>0.84978540772532185</v>
      </c>
      <c r="E37" s="45"/>
    </row>
    <row r="38" spans="1:5" x14ac:dyDescent="0.2">
      <c r="A38" s="19">
        <v>45143</v>
      </c>
      <c r="B38" s="18">
        <f t="shared" si="2"/>
        <v>495</v>
      </c>
      <c r="C38" s="11"/>
      <c r="D38" s="40"/>
      <c r="E38" s="41"/>
    </row>
    <row r="39" spans="1:5" x14ac:dyDescent="0.2">
      <c r="A39" s="20">
        <v>45150</v>
      </c>
      <c r="B39" s="4">
        <f>(500+510)/2</f>
        <v>505</v>
      </c>
      <c r="C39" s="3"/>
      <c r="D39" s="42"/>
      <c r="E39" s="43"/>
    </row>
    <row r="40" spans="1:5" x14ac:dyDescent="0.2">
      <c r="A40" s="20">
        <v>45157</v>
      </c>
      <c r="B40" s="4">
        <f>(500+510)/2</f>
        <v>505</v>
      </c>
      <c r="C40" s="3"/>
      <c r="D40" s="42"/>
      <c r="E40" s="43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44">
        <f>C41/E$3</f>
        <v>0.86266094420600858</v>
      </c>
      <c r="E41" s="45"/>
    </row>
    <row r="42" spans="1:5" x14ac:dyDescent="0.2">
      <c r="A42" s="14">
        <v>45171</v>
      </c>
      <c r="B42" s="18">
        <f>(510+520)/2</f>
        <v>515</v>
      </c>
      <c r="C42" s="11"/>
      <c r="D42" s="40"/>
      <c r="E42" s="41"/>
    </row>
    <row r="43" spans="1:5" x14ac:dyDescent="0.2">
      <c r="A43" s="15">
        <v>45178</v>
      </c>
      <c r="B43" s="4">
        <f>(510+520)/2</f>
        <v>515</v>
      </c>
      <c r="C43" s="3"/>
      <c r="D43" s="42"/>
      <c r="E43" s="43"/>
    </row>
    <row r="44" spans="1:5" x14ac:dyDescent="0.2">
      <c r="A44" s="15">
        <v>45185</v>
      </c>
      <c r="B44" s="4">
        <f>(510+520)/2</f>
        <v>515</v>
      </c>
      <c r="C44" s="3"/>
      <c r="D44" s="42"/>
      <c r="E44" s="43"/>
    </row>
    <row r="45" spans="1:5" x14ac:dyDescent="0.2">
      <c r="A45" s="20">
        <v>45192</v>
      </c>
      <c r="B45" s="4">
        <f>(510+520)/2</f>
        <v>515</v>
      </c>
      <c r="C45" s="3"/>
      <c r="D45" s="42"/>
      <c r="E45" s="43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44">
        <f>C46/E$3</f>
        <v>0.88412017167381973</v>
      </c>
      <c r="E46" s="45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6"/>
      <c r="E47" s="47"/>
    </row>
    <row r="48" spans="1:5" x14ac:dyDescent="0.2">
      <c r="A48" s="28">
        <v>45213</v>
      </c>
      <c r="B48" s="4">
        <f t="shared" si="3"/>
        <v>530</v>
      </c>
      <c r="C48" s="24"/>
      <c r="D48" s="48"/>
      <c r="E48" s="49"/>
    </row>
    <row r="49" spans="1:5" x14ac:dyDescent="0.2">
      <c r="A49" s="28">
        <v>45220</v>
      </c>
      <c r="B49" s="4">
        <f t="shared" si="3"/>
        <v>530</v>
      </c>
      <c r="C49" s="24"/>
      <c r="D49" s="48"/>
      <c r="E49" s="49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50">
        <f>C50/E$3</f>
        <v>0.90987124463519309</v>
      </c>
      <c r="E50" s="51"/>
    </row>
    <row r="51" spans="1:5" x14ac:dyDescent="0.2">
      <c r="A51" s="19">
        <v>45234</v>
      </c>
      <c r="B51" s="4">
        <f t="shared" si="3"/>
        <v>530</v>
      </c>
      <c r="C51" s="25"/>
      <c r="D51" s="40"/>
      <c r="E51" s="41"/>
    </row>
    <row r="52" spans="1:5" x14ac:dyDescent="0.2">
      <c r="A52" s="20">
        <v>45241</v>
      </c>
      <c r="B52" s="4">
        <f t="shared" si="3"/>
        <v>530</v>
      </c>
      <c r="C52" s="24"/>
      <c r="D52" s="42"/>
      <c r="E52" s="43"/>
    </row>
    <row r="53" spans="1:5" x14ac:dyDescent="0.2">
      <c r="A53" s="20">
        <v>45248</v>
      </c>
      <c r="B53" s="4">
        <f t="shared" si="3"/>
        <v>530</v>
      </c>
      <c r="C53" s="24"/>
      <c r="D53" s="42"/>
      <c r="E53" s="43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44">
        <f>C54/E$3</f>
        <v>0.90987124463519309</v>
      </c>
      <c r="E54" s="45"/>
    </row>
    <row r="55" spans="1:5" x14ac:dyDescent="0.2">
      <c r="A55" s="27">
        <v>45262</v>
      </c>
      <c r="B55" s="4">
        <f t="shared" si="3"/>
        <v>530</v>
      </c>
      <c r="C55" s="25"/>
      <c r="D55" s="40"/>
      <c r="E55" s="41"/>
    </row>
    <row r="56" spans="1:5" x14ac:dyDescent="0.2">
      <c r="A56" s="28">
        <v>45269</v>
      </c>
      <c r="B56" s="4">
        <f t="shared" si="3"/>
        <v>530</v>
      </c>
      <c r="C56" s="24"/>
      <c r="D56" s="42"/>
      <c r="E56" s="43"/>
    </row>
    <row r="57" spans="1:5" x14ac:dyDescent="0.2">
      <c r="A57" s="28">
        <v>45276</v>
      </c>
      <c r="B57" s="4">
        <f>(510+550)/2</f>
        <v>530</v>
      </c>
      <c r="C57" s="24"/>
      <c r="D57" s="42"/>
      <c r="E57" s="43"/>
    </row>
    <row r="58" spans="1:5" x14ac:dyDescent="0.2">
      <c r="A58" s="20">
        <v>45283</v>
      </c>
      <c r="B58" s="4">
        <f>(510+550)/2</f>
        <v>530</v>
      </c>
      <c r="C58" s="24"/>
      <c r="D58" s="42"/>
      <c r="E58" s="43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44">
        <f>C59/E$3</f>
        <v>0.90987124463519309</v>
      </c>
      <c r="E59" s="45"/>
    </row>
    <row r="60" spans="1:5" x14ac:dyDescent="0.2">
      <c r="A60" s="19">
        <v>45297</v>
      </c>
      <c r="B60" s="4">
        <f>(500+525)/2</f>
        <v>512.5</v>
      </c>
      <c r="C60" s="25"/>
      <c r="D60" s="40"/>
      <c r="E60" s="41"/>
    </row>
    <row r="61" spans="1:5" x14ac:dyDescent="0.2">
      <c r="A61" s="20">
        <v>45304</v>
      </c>
      <c r="B61" s="4">
        <f>(500+525)/2</f>
        <v>512.5</v>
      </c>
      <c r="C61" s="24"/>
      <c r="D61" s="42"/>
      <c r="E61" s="43"/>
    </row>
    <row r="62" spans="1:5" x14ac:dyDescent="0.2">
      <c r="A62" s="20">
        <v>45311</v>
      </c>
      <c r="B62" s="4">
        <f>(500+525)/2</f>
        <v>512.5</v>
      </c>
      <c r="C62" s="24"/>
      <c r="D62" s="42"/>
      <c r="E62" s="43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44">
        <f>C63/E$3</f>
        <v>0.87982832618025753</v>
      </c>
      <c r="E63" s="45"/>
    </row>
    <row r="64" spans="1:5" x14ac:dyDescent="0.2">
      <c r="A64" s="27">
        <v>45325</v>
      </c>
      <c r="B64" s="4">
        <f>(480+500)/2</f>
        <v>490</v>
      </c>
      <c r="C64" s="25"/>
      <c r="D64" s="40"/>
      <c r="E64" s="41"/>
    </row>
    <row r="65" spans="1:5" x14ac:dyDescent="0.2">
      <c r="A65" s="28">
        <v>45332</v>
      </c>
      <c r="B65" s="4">
        <f>(480+500)/2</f>
        <v>490</v>
      </c>
      <c r="C65" s="24"/>
      <c r="D65" s="42"/>
      <c r="E65" s="43"/>
    </row>
    <row r="66" spans="1:5" x14ac:dyDescent="0.2">
      <c r="A66" s="28">
        <v>45339</v>
      </c>
      <c r="B66" s="4">
        <f>(480+500)/2</f>
        <v>490</v>
      </c>
      <c r="C66" s="24"/>
      <c r="D66" s="42"/>
      <c r="E66" s="43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44">
        <f>C67/E$3</f>
        <v>0.84120171673819744</v>
      </c>
      <c r="E67" s="45"/>
    </row>
    <row r="68" spans="1:5" x14ac:dyDescent="0.2">
      <c r="A68" s="27">
        <v>45353</v>
      </c>
      <c r="B68" s="4">
        <f>(480+500)/2</f>
        <v>490</v>
      </c>
      <c r="C68" s="25"/>
      <c r="D68" s="40"/>
      <c r="E68" s="41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2"/>
      <c r="E69" s="43"/>
    </row>
    <row r="70" spans="1:5" x14ac:dyDescent="0.2">
      <c r="A70" s="28">
        <v>45367</v>
      </c>
      <c r="B70" s="4">
        <f t="shared" si="4"/>
        <v>465</v>
      </c>
      <c r="C70" s="24"/>
      <c r="D70" s="42"/>
      <c r="E70" s="43"/>
    </row>
    <row r="71" spans="1:5" x14ac:dyDescent="0.2">
      <c r="A71" s="20">
        <v>45374</v>
      </c>
      <c r="B71" s="4">
        <f t="shared" si="4"/>
        <v>465</v>
      </c>
      <c r="C71" s="24"/>
      <c r="D71" s="42"/>
      <c r="E71" s="43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44">
        <f>C72/E$3</f>
        <v>0.79828326180257514</v>
      </c>
      <c r="E72" s="45"/>
    </row>
    <row r="73" spans="1:5" x14ac:dyDescent="0.2">
      <c r="A73" s="27">
        <v>45388</v>
      </c>
      <c r="B73" s="4">
        <f t="shared" si="4"/>
        <v>465</v>
      </c>
      <c r="C73" s="25"/>
      <c r="D73" s="40"/>
      <c r="E73" s="41"/>
    </row>
    <row r="74" spans="1:5" x14ac:dyDescent="0.2">
      <c r="A74" s="28">
        <v>45395</v>
      </c>
      <c r="B74" s="4">
        <f t="shared" si="4"/>
        <v>465</v>
      </c>
      <c r="C74" s="24"/>
      <c r="D74" s="42"/>
      <c r="E74" s="43"/>
    </row>
    <row r="75" spans="1:5" x14ac:dyDescent="0.2">
      <c r="A75" s="28">
        <v>45402</v>
      </c>
      <c r="B75" s="4">
        <f t="shared" si="4"/>
        <v>465</v>
      </c>
      <c r="C75" s="24"/>
      <c r="D75" s="42"/>
      <c r="E75" s="43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44">
        <f>C76/E$3</f>
        <v>0.79828326180257514</v>
      </c>
      <c r="E76" s="45"/>
    </row>
    <row r="77" spans="1:5" x14ac:dyDescent="0.2">
      <c r="A77" s="27">
        <v>45416</v>
      </c>
      <c r="B77" s="4">
        <f>(475+525)/2</f>
        <v>500</v>
      </c>
      <c r="C77" s="25"/>
      <c r="D77" s="40"/>
      <c r="E77" s="41"/>
    </row>
    <row r="78" spans="1:5" x14ac:dyDescent="0.2">
      <c r="A78" s="28">
        <v>45423</v>
      </c>
      <c r="B78" s="4">
        <f>(475+525)/2</f>
        <v>500</v>
      </c>
      <c r="C78" s="24"/>
      <c r="D78" s="42"/>
      <c r="E78" s="43"/>
    </row>
    <row r="79" spans="1:5" x14ac:dyDescent="0.2">
      <c r="A79" s="28">
        <v>45430</v>
      </c>
      <c r="B79" s="4">
        <f t="shared" ref="B79" si="5">(475+525)/2</f>
        <v>500</v>
      </c>
      <c r="C79" s="24"/>
      <c r="D79" s="42"/>
      <c r="E79" s="43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44">
        <f>C80/E$3</f>
        <v>0.85836909871244638</v>
      </c>
      <c r="E80" s="45"/>
    </row>
    <row r="81" spans="1:5" x14ac:dyDescent="0.2">
      <c r="A81" s="27">
        <v>45444</v>
      </c>
      <c r="B81" s="4">
        <f>(475+525)/2</f>
        <v>500</v>
      </c>
      <c r="C81" s="25"/>
      <c r="D81" s="40"/>
      <c r="E81" s="41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2"/>
      <c r="E82" s="43"/>
    </row>
    <row r="83" spans="1:5" x14ac:dyDescent="0.2">
      <c r="A83" s="28">
        <v>45458</v>
      </c>
      <c r="B83" s="4">
        <f t="shared" si="6"/>
        <v>487.5</v>
      </c>
      <c r="C83" s="24"/>
      <c r="D83" s="42"/>
      <c r="E83" s="43"/>
    </row>
    <row r="84" spans="1:5" x14ac:dyDescent="0.2">
      <c r="A84" s="20">
        <v>45465</v>
      </c>
      <c r="B84" s="4">
        <f t="shared" si="6"/>
        <v>487.5</v>
      </c>
      <c r="C84" s="24"/>
      <c r="D84" s="42"/>
      <c r="E84" s="43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44">
        <f>C85/E$3</f>
        <v>0.83690987124463523</v>
      </c>
      <c r="E85" s="45"/>
    </row>
    <row r="86" spans="1:5" x14ac:dyDescent="0.2">
      <c r="A86" s="27">
        <v>45479</v>
      </c>
      <c r="B86" s="4">
        <f t="shared" si="6"/>
        <v>487.5</v>
      </c>
      <c r="C86" s="25"/>
      <c r="D86" s="40"/>
      <c r="E86" s="41"/>
    </row>
    <row r="87" spans="1:5" x14ac:dyDescent="0.2">
      <c r="A87" s="28">
        <v>45486</v>
      </c>
      <c r="B87" s="4">
        <f t="shared" si="6"/>
        <v>487.5</v>
      </c>
      <c r="C87" s="24"/>
      <c r="D87" s="42"/>
      <c r="E87" s="43"/>
    </row>
    <row r="88" spans="1:5" x14ac:dyDescent="0.2">
      <c r="A88" s="28">
        <v>45493</v>
      </c>
      <c r="B88" s="4">
        <f>(475+500)/2</f>
        <v>487.5</v>
      </c>
      <c r="C88" s="24"/>
      <c r="D88" s="42"/>
      <c r="E88" s="43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44">
        <f>C89/E$3</f>
        <v>0.83690987124463523</v>
      </c>
      <c r="E89" s="45"/>
    </row>
    <row r="90" spans="1:5" x14ac:dyDescent="0.2">
      <c r="A90" s="27">
        <v>45507</v>
      </c>
      <c r="B90" s="4">
        <f>(500+520)/2</f>
        <v>510</v>
      </c>
      <c r="C90" s="25"/>
      <c r="D90" s="40"/>
      <c r="E90" s="41"/>
    </row>
    <row r="91" spans="1:5" x14ac:dyDescent="0.2">
      <c r="A91" s="28">
        <v>45514</v>
      </c>
      <c r="B91" s="4">
        <f>(500+520)/2</f>
        <v>510</v>
      </c>
      <c r="C91" s="24"/>
      <c r="D91" s="42"/>
      <c r="E91" s="43"/>
    </row>
    <row r="92" spans="1:5" x14ac:dyDescent="0.2">
      <c r="A92" s="28">
        <v>45521</v>
      </c>
      <c r="B92" s="4">
        <f>(500+520)/2</f>
        <v>510</v>
      </c>
      <c r="C92" s="24"/>
      <c r="D92" s="42"/>
      <c r="E92" s="43"/>
    </row>
    <row r="93" spans="1:5" x14ac:dyDescent="0.2">
      <c r="A93" s="20">
        <v>45528</v>
      </c>
      <c r="B93" s="4">
        <f>(500+520)/2</f>
        <v>510</v>
      </c>
      <c r="C93" s="24"/>
      <c r="D93" s="42"/>
      <c r="E93" s="43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44">
        <f>C94/E$3</f>
        <v>0.87553648068669532</v>
      </c>
      <c r="E94" s="45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40"/>
      <c r="E95" s="41"/>
    </row>
    <row r="96" spans="1:5" x14ac:dyDescent="0.2">
      <c r="A96" s="28">
        <v>45549</v>
      </c>
      <c r="B96" s="30">
        <f t="shared" si="7"/>
        <v>485</v>
      </c>
      <c r="C96" s="24"/>
      <c r="D96" s="42"/>
      <c r="E96" s="43"/>
    </row>
    <row r="97" spans="1:5" x14ac:dyDescent="0.2">
      <c r="A97" s="28">
        <v>45556</v>
      </c>
      <c r="B97" s="30">
        <f t="shared" si="7"/>
        <v>485</v>
      </c>
      <c r="C97" s="24"/>
      <c r="D97" s="42"/>
      <c r="E97" s="43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44">
        <f>C98/E$3</f>
        <v>0.83261802575107291</v>
      </c>
      <c r="E98" s="45"/>
    </row>
    <row r="99" spans="1:5" x14ac:dyDescent="0.2">
      <c r="A99" s="27">
        <v>45570</v>
      </c>
      <c r="B99" s="30">
        <f t="shared" si="7"/>
        <v>485</v>
      </c>
      <c r="C99" s="25"/>
      <c r="D99" s="40"/>
      <c r="E99" s="41"/>
    </row>
    <row r="100" spans="1:5" x14ac:dyDescent="0.2">
      <c r="A100" s="28">
        <v>45577</v>
      </c>
      <c r="B100" s="30">
        <f t="shared" si="7"/>
        <v>485</v>
      </c>
      <c r="C100" s="24"/>
      <c r="D100" s="42"/>
      <c r="E100" s="43"/>
    </row>
    <row r="101" spans="1:5" x14ac:dyDescent="0.2">
      <c r="A101" s="28">
        <v>45584</v>
      </c>
      <c r="B101" s="30">
        <f t="shared" si="7"/>
        <v>485</v>
      </c>
      <c r="C101" s="24"/>
      <c r="D101" s="42"/>
      <c r="E101" s="43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44">
        <f>C102/$E$3</f>
        <v>0.83261802575107291</v>
      </c>
      <c r="E102" s="45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40"/>
      <c r="E103" s="41"/>
    </row>
    <row r="104" spans="1:5" x14ac:dyDescent="0.2">
      <c r="A104" s="28">
        <v>45605</v>
      </c>
      <c r="B104" s="30">
        <f t="shared" si="8"/>
        <v>485</v>
      </c>
      <c r="C104" s="24"/>
      <c r="D104" s="42"/>
      <c r="E104" s="43"/>
    </row>
    <row r="105" spans="1:5" x14ac:dyDescent="0.2">
      <c r="A105" s="28">
        <v>45612</v>
      </c>
      <c r="B105" s="30">
        <f t="shared" si="8"/>
        <v>485</v>
      </c>
      <c r="C105" s="24"/>
      <c r="D105" s="42"/>
      <c r="E105" s="43"/>
    </row>
    <row r="106" spans="1:5" x14ac:dyDescent="0.2">
      <c r="A106" s="20">
        <v>45619</v>
      </c>
      <c r="B106" s="30">
        <f t="shared" si="8"/>
        <v>485</v>
      </c>
      <c r="C106" s="24"/>
      <c r="D106" s="42"/>
      <c r="E106" s="43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44">
        <f>C107/$E$3</f>
        <v>0.83261802575107291</v>
      </c>
      <c r="E107" s="45"/>
    </row>
    <row r="108" spans="1:5" x14ac:dyDescent="0.2">
      <c r="A108" s="36">
        <v>45633</v>
      </c>
      <c r="B108" s="39">
        <f t="shared" si="8"/>
        <v>485</v>
      </c>
      <c r="C108" s="34"/>
      <c r="D108" s="46"/>
      <c r="E108" s="47"/>
    </row>
    <row r="109" spans="1:5" x14ac:dyDescent="0.2">
      <c r="A109" s="37">
        <v>45640</v>
      </c>
      <c r="B109" s="33">
        <f t="shared" si="8"/>
        <v>485</v>
      </c>
      <c r="C109" s="32"/>
      <c r="D109" s="48"/>
      <c r="E109" s="49"/>
    </row>
    <row r="110" spans="1:5" x14ac:dyDescent="0.2">
      <c r="A110" s="37">
        <v>45647</v>
      </c>
      <c r="B110" s="33">
        <f t="shared" si="8"/>
        <v>485</v>
      </c>
      <c r="C110" s="32"/>
      <c r="D110" s="48"/>
      <c r="E110" s="49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50">
        <v>0.83261802575107291</v>
      </c>
      <c r="E111" s="51"/>
    </row>
    <row r="112" spans="1:5" x14ac:dyDescent="0.2">
      <c r="A112" s="36">
        <v>45661</v>
      </c>
      <c r="B112" s="39">
        <f t="shared" si="8"/>
        <v>485</v>
      </c>
      <c r="C112" s="34"/>
      <c r="D112" s="40"/>
      <c r="E112" s="41"/>
    </row>
    <row r="113" spans="1:5" x14ac:dyDescent="0.2">
      <c r="A113" s="37">
        <v>45668</v>
      </c>
      <c r="B113" s="33">
        <f t="shared" si="8"/>
        <v>485</v>
      </c>
      <c r="C113" s="32"/>
      <c r="D113" s="42"/>
      <c r="E113" s="43"/>
    </row>
    <row r="114" spans="1:5" x14ac:dyDescent="0.2">
      <c r="A114" s="37">
        <v>45675</v>
      </c>
      <c r="B114" s="33">
        <f t="shared" si="8"/>
        <v>485</v>
      </c>
      <c r="C114" s="32"/>
      <c r="D114" s="42"/>
      <c r="E114" s="43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44">
        <v>0.83261802575107291</v>
      </c>
      <c r="E115" s="45"/>
    </row>
    <row r="116" spans="1:5" x14ac:dyDescent="0.2">
      <c r="A116" s="36">
        <v>45689</v>
      </c>
      <c r="B116" s="33">
        <f t="shared" si="8"/>
        <v>485</v>
      </c>
      <c r="C116" s="34"/>
      <c r="D116" s="40"/>
      <c r="E116" s="41"/>
    </row>
    <row r="117" spans="1:5" x14ac:dyDescent="0.2">
      <c r="A117" s="37">
        <v>45696</v>
      </c>
      <c r="B117" s="33">
        <f t="shared" si="8"/>
        <v>485</v>
      </c>
      <c r="C117" s="32"/>
      <c r="D117" s="42"/>
      <c r="E117" s="43"/>
    </row>
    <row r="118" spans="1:5" x14ac:dyDescent="0.2">
      <c r="A118" s="37">
        <v>45703</v>
      </c>
      <c r="B118" s="33">
        <f t="shared" ref="B118:B124" si="9">(470+500)/2</f>
        <v>485</v>
      </c>
      <c r="C118" s="32"/>
      <c r="D118" s="42"/>
      <c r="E118" s="43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44">
        <f>C119/$E$3</f>
        <v>0.83261802575107291</v>
      </c>
      <c r="E119" s="45"/>
    </row>
    <row r="120" spans="1:5" x14ac:dyDescent="0.2">
      <c r="A120" s="36">
        <v>45717</v>
      </c>
      <c r="B120" s="33">
        <f t="shared" si="9"/>
        <v>485</v>
      </c>
      <c r="C120" s="34"/>
      <c r="D120" s="40"/>
      <c r="E120" s="41"/>
    </row>
    <row r="121" spans="1:5" x14ac:dyDescent="0.2">
      <c r="A121" s="37">
        <v>45724</v>
      </c>
      <c r="B121" s="33">
        <f t="shared" si="9"/>
        <v>485</v>
      </c>
      <c r="C121" s="32"/>
      <c r="D121" s="42"/>
      <c r="E121" s="43"/>
    </row>
    <row r="122" spans="1:5" x14ac:dyDescent="0.2">
      <c r="A122" s="37">
        <v>45731</v>
      </c>
      <c r="B122" s="33">
        <f t="shared" si="9"/>
        <v>485</v>
      </c>
      <c r="C122" s="32"/>
      <c r="D122" s="42"/>
      <c r="E122" s="43"/>
    </row>
    <row r="123" spans="1:5" x14ac:dyDescent="0.2">
      <c r="A123" s="20">
        <v>45738</v>
      </c>
      <c r="B123" s="33">
        <f t="shared" si="9"/>
        <v>485</v>
      </c>
      <c r="C123" s="32"/>
      <c r="D123" s="42"/>
      <c r="E123" s="43"/>
    </row>
    <row r="124" spans="1:5" ht="13.5" thickBot="1" x14ac:dyDescent="0.25">
      <c r="A124" s="21">
        <v>45745</v>
      </c>
      <c r="B124" s="33">
        <f t="shared" si="9"/>
        <v>485</v>
      </c>
      <c r="C124" s="35">
        <f>SUM(B121:B124)/COUNT(B121:B124)</f>
        <v>485</v>
      </c>
      <c r="D124" s="44">
        <f>C124/$E$3</f>
        <v>0.83261802575107291</v>
      </c>
      <c r="E124" s="45"/>
    </row>
    <row r="125" spans="1:5" x14ac:dyDescent="0.2">
      <c r="A125" s="36">
        <v>45752</v>
      </c>
      <c r="B125" s="39"/>
      <c r="C125" s="34"/>
      <c r="D125" s="40"/>
      <c r="E125" s="41"/>
    </row>
    <row r="126" spans="1:5" x14ac:dyDescent="0.2">
      <c r="A126" s="37">
        <v>45759</v>
      </c>
      <c r="B126" s="33"/>
      <c r="C126" s="32"/>
      <c r="D126" s="42"/>
      <c r="E126" s="43"/>
    </row>
    <row r="127" spans="1:5" x14ac:dyDescent="0.2">
      <c r="A127" s="37">
        <v>45766</v>
      </c>
      <c r="B127" s="33"/>
      <c r="C127" s="32"/>
      <c r="D127" s="42"/>
      <c r="E127" s="43"/>
    </row>
    <row r="128" spans="1:5" ht="13.5" thickBot="1" x14ac:dyDescent="0.25">
      <c r="A128" s="38">
        <v>45773</v>
      </c>
      <c r="B128" s="35"/>
      <c r="C128" s="35" t="e">
        <f>SUM(B125:B128)/COUNT(B125:B128)</f>
        <v>#DIV/0!</v>
      </c>
      <c r="D128" s="44" t="e">
        <f>C128/$E$3</f>
        <v>#DIV/0!</v>
      </c>
      <c r="E128" s="45"/>
    </row>
  </sheetData>
  <mergeCells count="130">
    <mergeCell ref="D125:E125"/>
    <mergeCell ref="D126:E126"/>
    <mergeCell ref="D127:E127"/>
    <mergeCell ref="D128:E128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74:E74"/>
    <mergeCell ref="D64:E64"/>
    <mergeCell ref="D65:E65"/>
    <mergeCell ref="D66:E66"/>
    <mergeCell ref="D67:E67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120:E120"/>
    <mergeCell ref="D121:E121"/>
    <mergeCell ref="D122:E122"/>
    <mergeCell ref="D123:E123"/>
    <mergeCell ref="D124:E124"/>
    <mergeCell ref="D116:E116"/>
    <mergeCell ref="D117:E117"/>
    <mergeCell ref="D118:E118"/>
    <mergeCell ref="D119:E11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65" t="s">
        <v>9</v>
      </c>
      <c r="B1" s="66"/>
      <c r="C1" s="66"/>
      <c r="D1" s="66"/>
      <c r="E1" s="67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2025-03-31T18:59:32Z</dcterms:modified>
</cp:coreProperties>
</file>