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CF-10 Shared Directory\Apportionment Team\FY 2026\Highway Infrastructure Program\IIJA\1. BFP\"/>
    </mc:Choice>
  </mc:AlternateContent>
  <xr:revisionPtr revIDLastSave="0" documentId="13_ncr:1_{6C230BA6-3F95-4C8C-8319-DBBAC927D0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1" sheetId="1" r:id="rId1"/>
  </sheets>
  <externalReferences>
    <externalReference r:id="rId2"/>
    <externalReference r:id="rId3"/>
  </externalReferences>
  <definedNames>
    <definedName name="\R" localSheetId="0">#REF!</definedName>
    <definedName name="\R">#REF!</definedName>
    <definedName name="_1_90" localSheetId="0">[1]FY03EX97!#REF!</definedName>
    <definedName name="_1_90">[1]FY03EX97!#REF!</definedName>
    <definedName name="_1999ADMIN" localSheetId="0">#REF!</definedName>
    <definedName name="_1999ADMIN">#REF!</definedName>
    <definedName name="_1999ALLOCATED" localSheetId="0">#REF!</definedName>
    <definedName name="_1999ALLOCATED">#REF!</definedName>
    <definedName name="_1999OBLIMIT" localSheetId="0">#REF!</definedName>
    <definedName name="_1999OBLIMIT">#REF!</definedName>
    <definedName name="_1999SUMMARY" localSheetId="0">#REF!</definedName>
    <definedName name="_1999SUMMARY">#REF!</definedName>
    <definedName name="_2000ADMIN" localSheetId="0">#REF!</definedName>
    <definedName name="_2000ADMIN">#REF!</definedName>
    <definedName name="_2000ALLOCATED" localSheetId="0">#REF!</definedName>
    <definedName name="_2000ALLOCATED">#REF!</definedName>
    <definedName name="_2000OBLIMIT" localSheetId="0">#REF!</definedName>
    <definedName name="_2000OBLIMIT">#REF!</definedName>
    <definedName name="_2000SUMMARY" localSheetId="0">#REF!</definedName>
    <definedName name="_2000SUMMARY">#REF!</definedName>
    <definedName name="_Order1" hidden="1">0</definedName>
    <definedName name="_Order2" hidden="1">0</definedName>
    <definedName name="BRIDGE_00">[2]Bridge!$A$274:$AP$278,[2]Bridge!$B$279:$AP$336</definedName>
    <definedName name="BRIDGE_01">[2]Bridge!$A$342:$AP$346,[2]Bridge!$B$347:$AP$404</definedName>
    <definedName name="BRIDGE_02">[2]Bridge!$A$410:$AP$414,[2]Bridge!$B$415:$AP$472</definedName>
    <definedName name="BRIDGE_03">[2]Bridge!$A$478:$AP$482,[2]Bridge!$B$483:$AP$540</definedName>
    <definedName name="BRIDGE_98">[2]Bridge!$A$138:$AP$142,[2]Bridge!$B$143:$AP$200</definedName>
    <definedName name="BRIDGE_99">[2]Bridge!$A$206:$AP$210,[2]Bridge!$B$211:$AP$268</definedName>
    <definedName name="BY_AGENCY" localSheetId="0">#REF!</definedName>
    <definedName name="BY_AGENCY">#REF!</definedName>
    <definedName name="BY_TITLE" localSheetId="0">#REF!</definedName>
    <definedName name="BY_TITLE">#REF!</definedName>
    <definedName name="cap_factors" localSheetId="0">#REF!</definedName>
    <definedName name="cap_factors">#REF!</definedName>
    <definedName name="data" localSheetId="0">#REF!</definedName>
    <definedName name="data">#REF!</definedName>
    <definedName name="factors_1998" localSheetId="0">#REF!</definedName>
    <definedName name="factors_1998">#REF!</definedName>
    <definedName name="factors_1999" localSheetId="0">#REF!</definedName>
    <definedName name="factors_1999">#REF!</definedName>
    <definedName name="factors_2000" localSheetId="0">#REF!</definedName>
    <definedName name="factors_2000">#REF!</definedName>
    <definedName name="factors_2001" localSheetId="0">#REF!</definedName>
    <definedName name="factors_2001">#REF!</definedName>
    <definedName name="factors_2002" localSheetId="0">#REF!</definedName>
    <definedName name="factors_2002">#REF!</definedName>
    <definedName name="factors_2003" localSheetId="0">#REF!</definedName>
    <definedName name="factors_2003">#REF!</definedName>
    <definedName name="factors_2004" localSheetId="0">#REF!</definedName>
    <definedName name="factors_2004">#REF!</definedName>
    <definedName name="factors_2005" localSheetId="0">#REF!</definedName>
    <definedName name="factors_2005">#REF!</definedName>
    <definedName name="factors_2006" localSheetId="0">#REF!</definedName>
    <definedName name="factors_2006">#REF!</definedName>
    <definedName name="factors_2007" localSheetId="0">#REF!</definedName>
    <definedName name="factors_2007">#REF!</definedName>
    <definedName name="factors_2008" localSheetId="0">#REF!</definedName>
    <definedName name="factors_2008">#REF!</definedName>
    <definedName name="factors_2009" localSheetId="0">#REF!</definedName>
    <definedName name="factors_2009">#REF!</definedName>
    <definedName name="FirstRow">"IF(ISNA(MATCH(ROW(),RowAfterpgbrk,1)),1,MATCH(ROW(),RowAfterpgbrk,1)+1)&lt;&gt;IF(ISNA(MATCH(ROW()-1,RowAfterpgbrk,1)),1,MATCH(ROW()-1,RowAfterpgbrk,1)+1)"</definedName>
    <definedName name="GUAR_FUNDING" localSheetId="0">#REF!</definedName>
    <definedName name="GUAR_FUNDING">#REF!</definedName>
    <definedName name="IMNHS_00">'[2]IM-NHS'!$A$274:$BK$279,'[2]IM-NHS'!$B$280:$BK$336</definedName>
    <definedName name="IMNHS_01">'[2]IM-NHS'!$A$342:$BK$347,'[2]IM-NHS'!$B$348:$BK$404</definedName>
    <definedName name="IMNHS_02">'[2]IM-NHS'!$A$410:$BK$415,'[2]IM-NHS'!$B$416:$BK$472</definedName>
    <definedName name="IMNHS_03">'[2]IM-NHS'!$A$478:$BK$483,'[2]IM-NHS'!$B$484:$BK$540</definedName>
    <definedName name="IMNHS_98">'[2]IM-NHS'!$A$138:$BK$143,'[2]IM-NHS'!$B$144:$BK$200</definedName>
    <definedName name="IMNHS_99">'[2]IM-NHS'!$A$206:$BK$211,'[2]IM-NHS'!$B$212:$BK$268</definedName>
    <definedName name="LastRow" localSheetId="0">IF(ISNA(MATCH(ROW(),[0]!RowAfterpgbrk,1)),1,MATCH(ROW(),[0]!RowAfterpgbrk,1)+1)&lt;&gt;IF(ISNA(MATCH(ROW()+1,[0]!RowAfterpgbrk,1)),1,MATCH(ROW()+1,[0]!RowAfterpgbrk,1)+1)</definedName>
    <definedName name="LastRow">IF(ISNA(MATCH(ROW(),RowAfterpgbrk,1)),1,MATCH(ROW(),RowAfterpgbrk,1)+1)&lt;&gt;IF(ISNA(MATCH(ROW()+1,RowAfterpgbrk,1)),1,MATCH(ROW()+1,RowAfterpgbrk,1)+1)</definedName>
    <definedName name="PAGE1" localSheetId="0">#REF!</definedName>
    <definedName name="PAGE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OfPages" localSheetId="0">"Page "&amp;IF(ISNA(MATCH(ROW(),[0]!RowAfterpgbrk,1)),1,MATCH(ROW(),[0]!RowAfterpgbrk,-1)+1)&amp;" of " &amp; [0]!TotPageCount + 0*NOW()</definedName>
    <definedName name="PageOfPages">"Page "&amp;IF(ISNA(MATCH(ROW(),RowAfterpgbrk,1)),1,MATCH(ROW(),RowAfterpgbrk,-1)+1)&amp;" of " &amp; TotPageCount + 0*NOW()</definedName>
    <definedName name="_xlnm.Print_Area">#REF!</definedName>
    <definedName name="Rslts_Pg1" localSheetId="0">#REF!</definedName>
    <definedName name="Rslts_Pg1">#REF!</definedName>
    <definedName name="Rslts_Pg2" localSheetId="0">#REF!</definedName>
    <definedName name="Rslts_Pg2">#REF!</definedName>
    <definedName name="Rslts_Pg3" localSheetId="0">#REF!</definedName>
    <definedName name="Rslts_Pg3">#REF!</definedName>
    <definedName name="Rslts_Pg4" localSheetId="0">#REF!</definedName>
    <definedName name="Rslts_Pg4">#REF!</definedName>
    <definedName name="STATES" localSheetId="0">#REF!</definedName>
    <definedName name="STATES">#REF!</definedName>
    <definedName name="STP_00">[2]STP!$A$274:$AN$278,[2]STP!$B$279:$AN$336</definedName>
    <definedName name="STP_01">[2]STP!$A$342:$AN$346,[2]STP!$B$347:$AN$404</definedName>
    <definedName name="STP_02">[2]STP!$A$410:$AN$414,[2]STP!$B$415:$AN$472</definedName>
    <definedName name="STP_03">[2]STP!$A$478:$AN$482,[2]STP!$B$483:$AN$540</definedName>
    <definedName name="STP_98">[2]STP!$A$138:$AN$142,[2]STP!$B$143:$AN$200</definedName>
    <definedName name="STP_99">[2]STP!$A$206:$AN$210,[2]STP!$B$211:$AN$268</definedName>
    <definedName name="SUMMARY" localSheetId="0">#REF!</definedName>
    <definedName name="SUMMARY">#REF!</definedName>
    <definedName name="SUMMARY2" localSheetId="0">#REF!</definedName>
    <definedName name="SUMMARY2">#REF!</definedName>
    <definedName name="ThisPage" localSheetId="0">IF(ISNA(MATCH(ROW(),[0]!RowAfterpgbrk,1)),1,MATCH(ROW(),[0]!RowAfterpgbrk,1)+2)</definedName>
    <definedName name="ThisPage">IF(ISNA(MATCH(ROW(),RowAfterpgbrk,1)),1,MATCH(ROW(),RowAfterpgbrk,1)+2)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4" i="1" l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66" i="1" l="1"/>
  <c r="D66" i="1" l="1"/>
  <c r="C66" i="1"/>
</calcChain>
</file>

<file path=xl/sharedStrings.xml><?xml version="1.0" encoding="utf-8"?>
<sst xmlns="http://schemas.openxmlformats.org/spreadsheetml/2006/main" count="72" uniqueCount="71">
  <si>
    <t>U.S. DEPARTMENT OF TRANSPORTATION</t>
  </si>
  <si>
    <t>FEDERAL HIGHWAY ADMINISTRATION</t>
  </si>
  <si>
    <t xml:space="preserve"> </t>
  </si>
  <si>
    <t>State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</si>
  <si>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</si>
  <si>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</si>
  <si>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</si>
  <si>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</si>
  <si>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</si>
  <si>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</si>
  <si>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</si>
  <si>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</si>
  <si>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</si>
  <si>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Dist. of Col.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</si>
  <si>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</si>
  <si>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</si>
  <si>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</si>
  <si>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</si>
  <si>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</si>
  <si>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</si>
  <si>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</si>
  <si>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</si>
  <si>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</si>
  <si>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</si>
  <si>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</si>
  <si>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</si>
  <si>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</si>
  <si>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</si>
  <si>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</si>
  <si>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</si>
  <si>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</si>
  <si>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</si>
  <si>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</si>
  <si>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</si>
  <si>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</si>
  <si>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</si>
  <si>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</si>
  <si>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</si>
  <si>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</si>
  <si>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</si>
  <si>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</si>
  <si>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</si>
  <si>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</si>
  <si>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</si>
  <si>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</si>
  <si>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</si>
  <si>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</si>
  <si>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</si>
  <si>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</si>
  <si>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</si>
  <si>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</si>
  <si>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</si>
  <si>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</si>
  <si>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</si>
  <si>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</si>
  <si>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</si>
  <si>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APPROVED EFFECTIVE:</t>
  </si>
  <si>
    <t>Bridges</t>
  </si>
  <si>
    <t>Puerto Rico</t>
  </si>
  <si>
    <t>Bridge</t>
  </si>
  <si>
    <t>Off-System</t>
  </si>
  <si>
    <t>Bridge Formula Program</t>
  </si>
  <si>
    <t>(Main)</t>
  </si>
  <si>
    <t xml:space="preserve">FY 2026 APPORTIONMENT OF HIGHWAY INFRASTRUCTURE PROGRAM FUNDS </t>
  </si>
  <si>
    <t>N4510.907 - TABLE 1</t>
  </si>
  <si>
    <t>FOR THE BRIDGE FORMULA PROGRAM PURSUANT TO THE INFRASTRUCTURE</t>
  </si>
  <si>
    <t xml:space="preserve"> INVESTMENT AND JOBS ACT, TITLE VIII OF DIVISION J, PUBLIC LAW 117-58</t>
  </si>
  <si>
    <t>Program Code</t>
  </si>
  <si>
    <t>Y116</t>
  </si>
  <si>
    <t>Y126</t>
  </si>
  <si>
    <t>FEDERAL HIGHWAY ADMINISTRATOR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</si>
</sst>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2" applyFont="1" applyAlignment="1">
      <alignment horizontal="centerContinuous"/>
    </xf>
    <xf numFmtId="0" fontId="3" fillId="0" borderId="0" xfId="3" applyFont="1" applyAlignment="1">
      <alignment horizontal="centerContinuous"/>
    </xf>
    <xf numFmtId="0" fontId="4" fillId="0" borderId="0" xfId="2" applyFont="1"/>
    <xf numFmtId="1" fontId="3" fillId="0" borderId="0" xfId="3" applyNumberFormat="1" applyFont="1"/>
    <xf numFmtId="0" fontId="3" fillId="0" borderId="0" xfId="2" applyFont="1" applyBorder="1" applyAlignment="1">
      <alignment horizontal="centerContinuous"/>
    </xf>
    <xf numFmtId="3" fontId="4" fillId="0" borderId="0" xfId="3" applyNumberFormat="1" applyFont="1" applyAlignment="1">
      <alignment horizontal="centerContinuous"/>
    </xf>
    <xf numFmtId="3" fontId="4" fillId="0" borderId="0" xfId="3" applyNumberFormat="1" applyFont="1"/>
    <xf numFmtId="3" fontId="4" fillId="0" borderId="1" xfId="3" applyNumberFormat="1" applyFont="1" applyBorder="1"/>
    <xf numFmtId="0" fontId="3" fillId="0" borderId="5" xfId="3" applyFont="1" applyBorder="1" applyAlignment="1">
      <alignment horizontal="center"/>
    </xf>
    <xf numFmtId="0" fontId="4" fillId="0" borderId="5" xfId="3" applyFont="1" applyBorder="1" applyAlignment="1">
      <alignment horizontal="left"/>
    </xf>
    <xf numFmtId="0" fontId="4" fillId="0" borderId="6" xfId="3" applyFont="1" applyBorder="1" applyAlignment="1">
      <alignment horizontal="left"/>
    </xf>
    <xf numFmtId="0" fontId="4" fillId="0" borderId="1" xfId="3" applyFont="1" applyBorder="1" applyAlignment="1">
      <alignment horizontal="left"/>
    </xf>
    <xf numFmtId="164" fontId="4" fillId="0" borderId="7" xfId="5" applyNumberFormat="1" applyFont="1" applyBorder="1"/>
    <xf numFmtId="0" fontId="4" fillId="0" borderId="8" xfId="3" applyFont="1" applyBorder="1" applyAlignment="1">
      <alignment horizontal="left"/>
    </xf>
    <xf numFmtId="3" fontId="4" fillId="0" borderId="5" xfId="3" applyNumberFormat="1" applyFont="1" applyBorder="1" applyAlignment="1">
      <alignment horizontal="left"/>
    </xf>
    <xf numFmtId="3" fontId="4" fillId="0" borderId="8" xfId="3" applyNumberFormat="1" applyFont="1" applyBorder="1" applyAlignment="1">
      <alignment horizontal="left"/>
    </xf>
    <xf numFmtId="3" fontId="4" fillId="0" borderId="0" xfId="3" applyNumberFormat="1" applyFont="1" applyBorder="1" applyAlignment="1">
      <alignment horizontal="left"/>
    </xf>
    <xf numFmtId="164" fontId="4" fillId="0" borderId="0" xfId="1" applyNumberFormat="1" applyFont="1" applyBorder="1"/>
    <xf numFmtId="3" fontId="4" fillId="0" borderId="0" xfId="2" applyNumberFormat="1" applyFont="1"/>
    <xf numFmtId="0" fontId="5" fillId="0" borderId="0" xfId="6" applyFont="1"/>
    <xf numFmtId="0" fontId="5" fillId="0" borderId="0" xfId="3" applyFont="1"/>
    <xf numFmtId="0" fontId="3" fillId="0" borderId="0" xfId="2" applyFont="1" applyFill="1" applyAlignment="1">
      <alignment horizontal="centerContinuous"/>
    </xf>
    <xf numFmtId="3" fontId="4" fillId="0" borderId="0" xfId="3" applyNumberFormat="1" applyFont="1" applyFill="1" applyAlignment="1">
      <alignment horizontal="centerContinuous"/>
    </xf>
    <xf numFmtId="0" fontId="4" fillId="0" borderId="0" xfId="2" applyFont="1" applyFill="1"/>
    <xf numFmtId="164" fontId="4" fillId="0" borderId="6" xfId="5" applyNumberFormat="1" applyFont="1" applyBorder="1"/>
    <xf numFmtId="164" fontId="4" fillId="0" borderId="9" xfId="5" applyNumberFormat="1" applyFont="1" applyBorder="1"/>
    <xf numFmtId="164" fontId="3" fillId="0" borderId="6" xfId="3" applyNumberFormat="1" applyFont="1" applyBorder="1" applyAlignment="1">
      <alignment horizontal="left"/>
    </xf>
    <xf numFmtId="164" fontId="4" fillId="0" borderId="9" xfId="1" applyNumberFormat="1" applyFont="1" applyBorder="1"/>
    <xf numFmtId="164" fontId="4" fillId="0" borderId="9" xfId="1" applyNumberFormat="1" applyFont="1" applyFill="1" applyBorder="1"/>
    <xf numFmtId="3" fontId="4" fillId="0" borderId="0" xfId="2" applyNumberFormat="1" applyFont="1" applyFill="1" applyBorder="1" applyAlignment="1">
      <alignment horizontal="left"/>
    </xf>
    <xf numFmtId="3" fontId="4" fillId="0" borderId="10" xfId="2" applyNumberFormat="1" applyFont="1" applyBorder="1"/>
    <xf numFmtId="164" fontId="4" fillId="0" borderId="10" xfId="1" applyNumberFormat="1" applyFont="1" applyBorder="1"/>
    <xf numFmtId="165" fontId="4" fillId="0" borderId="0" xfId="2" applyNumberFormat="1" applyFont="1"/>
    <xf numFmtId="164" fontId="4" fillId="0" borderId="0" xfId="2" applyNumberFormat="1" applyFont="1"/>
    <xf numFmtId="0" fontId="3" fillId="0" borderId="5" xfId="3" applyFont="1" applyFill="1" applyBorder="1" applyAlignment="1">
      <alignment horizontal="center"/>
    </xf>
    <xf numFmtId="2" fontId="4" fillId="0" borderId="0" xfId="2" applyNumberFormat="1" applyFont="1"/>
    <xf numFmtId="0" fontId="4" fillId="0" borderId="5" xfId="3" applyFont="1" applyFill="1" applyBorder="1" applyAlignment="1">
      <alignment horizontal="left"/>
    </xf>
    <xf numFmtId="164" fontId="4" fillId="0" borderId="6" xfId="5" applyNumberFormat="1" applyFont="1" applyFill="1" applyBorder="1"/>
    <xf numFmtId="15" fontId="3" fillId="0" borderId="0" xfId="2" applyNumberFormat="1" applyFont="1" applyFill="1" applyAlignment="1">
      <alignment horizontal="right"/>
    </xf>
    <xf numFmtId="3" fontId="4" fillId="0" borderId="11" xfId="3" applyNumberFormat="1" applyFont="1" applyBorder="1" applyAlignment="1">
      <alignment horizontal="left"/>
    </xf>
    <xf numFmtId="164" fontId="4" fillId="0" borderId="7" xfId="1" applyNumberFormat="1" applyFont="1" applyBorder="1"/>
    <xf numFmtId="3" fontId="4" fillId="0" borderId="12" xfId="3" applyNumberFormat="1" applyFont="1" applyBorder="1" applyAlignment="1">
      <alignment horizontal="left"/>
    </xf>
    <xf numFmtId="164" fontId="4" fillId="0" borderId="1" xfId="1" applyNumberFormat="1" applyFont="1" applyBorder="1"/>
    <xf numFmtId="164" fontId="4" fillId="0" borderId="1" xfId="1" applyNumberFormat="1" applyFont="1" applyFill="1" applyBorder="1"/>
    <xf numFmtId="164" fontId="4" fillId="0" borderId="8" xfId="1" applyNumberFormat="1" applyFont="1" applyBorder="1" applyAlignment="1">
      <alignment horizontal="right"/>
    </xf>
    <xf numFmtId="164" fontId="4" fillId="0" borderId="9" xfId="1" applyNumberFormat="1" applyFont="1" applyBorder="1" applyAlignment="1">
      <alignment horizontal="right"/>
    </xf>
    <xf numFmtId="3" fontId="3" fillId="0" borderId="2" xfId="3" applyNumberFormat="1" applyFont="1" applyBorder="1" applyAlignment="1">
      <alignment horizontal="center" wrapText="1"/>
    </xf>
    <xf numFmtId="3" fontId="3" fillId="0" borderId="3" xfId="3" applyNumberFormat="1" applyFont="1" applyBorder="1" applyAlignment="1">
      <alignment horizontal="center" wrapText="1"/>
    </xf>
    <xf numFmtId="3" fontId="3" fillId="0" borderId="4" xfId="3" applyNumberFormat="1" applyFont="1" applyBorder="1" applyAlignment="1">
      <alignment horizontal="center" wrapText="1"/>
    </xf>
  </cellXfs>
  <cellStyles count="7">
    <cellStyle name="Comma" xfId="1" builtinId="3"/>
    <cellStyle name="Comma 2 3" xfId="5" xr:uid="{00000000-0005-0000-0000-000001000000}"/>
    <cellStyle name="Normal" xfId="0" builtinId="0"/>
    <cellStyle name="Normal 12" xfId="2" xr:uid="{00000000-0005-0000-0000-000003000000}"/>
    <cellStyle name="Normal 2 2 2 2 2 5 3" xfId="6" xr:uid="{00000000-0005-0000-0000-000004000000}"/>
    <cellStyle name="Normal 2 5" xfId="4" xr:uid="{00000000-0005-0000-0000-000005000000}"/>
    <cellStyle name="Normal 7" xfId="3" xr:uid="{00000000-0005-0000-0000-000006000000}"/>
  </cellStyles>
  <dxfs count="0"/>
  <tableStyles count="1" defaultTableStyle="TableStyleMedium2" defaultPivotStyle="PivotStyleLight16">
    <tableStyle name="Invisible" pivot="0" table="0" count="0" xr9:uid="{429E8BF3-9F06-4214-841D-B1FB7462329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hwfile01.ad.dot.gov\SHARED2\Documents%20and%20Settings\Owner\My%20Documents\a%20work1\extensionSTEA03\STEA04%20pt3\STEA04%20PT3%20.59%25%20RESCISSION\STEA04%20pt3%20.59%25%20rescission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fhwfile01.ad.dot.gov\SHARED2\Documents%20and%20Settings\Valentina\Local%20Settings\Temporary%20Internet%20Files\Content.IE5\0JDBUMR9\Old%20Apportionment%20Files\Apportionment%20Files%201998%20-%202003\Try2001M95r%20-%20Missouri%20Correction%20on%2002-12-01%20-%20revised%20htf%20d.xls?5AC2A5BD" TargetMode="External"/><Relationship Id="rId1" Type="http://schemas.openxmlformats.org/officeDocument/2006/relationships/externalLinkPath" Target="file:///\\5AC2A5BD\Try2001M95r%20-%20Missouri%20Correction%20on%2002-12-01%20-%20revised%20htf%20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03EX97"/>
      <sheetName val="Summary 1"/>
      <sheetName val="Table 2"/>
      <sheetName val="Table 1"/>
      <sheetName val="Metropolitan Planning"/>
      <sheetName val="Metropolitan Planning (2)"/>
      <sheetName val="Base"/>
      <sheetName val="IM-NHS APS"/>
      <sheetName val="STP APS"/>
      <sheetName val="Prog. Dist. Percentages (2)"/>
      <sheetName val="MIN. GUARANTEE"/>
      <sheetName val="Min Guar incl .59% rescission"/>
      <sheetName val="Minimum Guar .59% output"/>
      <sheetName val="Penalty Rates"/>
      <sheetName val="Penalty Shift - 154"/>
      <sheetName val="Penalty Shift - 163"/>
      <sheetName val="Penalty Shift - 164"/>
      <sheetName val="Sheet164"/>
      <sheetName val="Penalty Summary"/>
      <sheetName val="154"/>
      <sheetName val="163"/>
      <sheetName val="164"/>
      <sheetName val="TABLE 4"/>
      <sheetName val="IM-NHS BPS"/>
      <sheetName val="STP BPS"/>
      <sheetName val="STP Sub-Allocations BPS"/>
      <sheetName val="STP Sub-Allocations APS"/>
      <sheetName val="STP Urbanized Areas BPS"/>
      <sheetName val="STP Urbanized Areas APS"/>
      <sheetName val="Sub-All Summary"/>
      <sheetName val="Bridge"/>
      <sheetName val="CMAQ"/>
      <sheetName val="CMAQ (3)"/>
      <sheetName val="Rec. Trails"/>
      <sheetName val="SPR from Core (BPS)"/>
      <sheetName val="SPR from Core (APS)"/>
      <sheetName val="Uniform Transferability"/>
      <sheetName val="Balance Check"/>
      <sheetName val="H010 before"/>
      <sheetName val="H010 STEA04"/>
      <sheetName val="H010 net"/>
      <sheetName val="H050 before"/>
      <sheetName val="H050 STEA04"/>
      <sheetName val="H050 net chg"/>
      <sheetName val="H100 before"/>
      <sheetName val="H100 STEA04"/>
      <sheetName val="H100 net"/>
      <sheetName val="H110 before"/>
      <sheetName val="H110 STEA04"/>
      <sheetName val="H110 net"/>
      <sheetName val="H120 before"/>
      <sheetName val="H120 STEA04"/>
      <sheetName val="H120 net"/>
      <sheetName val="H130 before"/>
      <sheetName val="H130 STEA04"/>
      <sheetName val="H130 net"/>
      <sheetName val="H140 before"/>
      <sheetName val="H140 STEA04"/>
      <sheetName val="H140 net"/>
      <sheetName val="H150 before"/>
      <sheetName val="H150 STEA04"/>
      <sheetName val="H150 net"/>
      <sheetName val="H200 before"/>
      <sheetName val="H200 STEA04"/>
      <sheetName val="H200 net"/>
      <sheetName val="H210 before"/>
      <sheetName val="H210 STEA04"/>
      <sheetName val="H210 net"/>
      <sheetName val="H220 before"/>
      <sheetName val="H220 STEA04"/>
      <sheetName val="H220 net"/>
      <sheetName val="H230 before"/>
      <sheetName val="H230 STEA04"/>
      <sheetName val="H230 net"/>
      <sheetName val="H240 before"/>
      <sheetName val="H240 STEA04"/>
      <sheetName val="H240 net"/>
      <sheetName val="H250 before"/>
      <sheetName val="H250 STEA04"/>
      <sheetName val="H250 net"/>
      <sheetName val="H260 before"/>
      <sheetName val="H260 STEA04"/>
      <sheetName val="H260 net"/>
      <sheetName val="H270 before"/>
      <sheetName val="H270 STEA04"/>
      <sheetName val="H270 net"/>
      <sheetName val="H280 before"/>
      <sheetName val="H280 STEA04"/>
      <sheetName val="H280 net"/>
      <sheetName val="H290 before"/>
      <sheetName val="H290 STEA04"/>
      <sheetName val="H290 net"/>
      <sheetName val="H300 before"/>
      <sheetName val="H300 STEA04"/>
      <sheetName val="H300 net"/>
      <sheetName val="H400 before"/>
      <sheetName val="H400 STEA04"/>
      <sheetName val="H400 net"/>
      <sheetName val="HT30 before"/>
      <sheetName val="HT30 STEA04"/>
      <sheetName val="HT30 net"/>
      <sheetName val="H450 before"/>
      <sheetName val="H450 STEA04"/>
      <sheetName val="H450 net"/>
      <sheetName val="H550 before"/>
      <sheetName val="H550 STEA04"/>
      <sheetName val="H550 net"/>
      <sheetName val="H560 before"/>
      <sheetName val="H560 STEA04"/>
      <sheetName val="H560 net"/>
      <sheetName val="H760 before"/>
      <sheetName val="H760 STEA04"/>
      <sheetName val="H760 net"/>
      <sheetName val="H770 before"/>
      <sheetName val="H770 STEA04"/>
      <sheetName val="H770 net"/>
      <sheetName val="H780 before"/>
      <sheetName val="H780 STEA04"/>
      <sheetName val="H780 net"/>
      <sheetName val="H940 before"/>
      <sheetName val="H940 STEA04"/>
      <sheetName val="H940 net"/>
      <sheetName val="H980 before"/>
      <sheetName val="H980 STEA04"/>
      <sheetName val="H980 net"/>
      <sheetName val="HR10 before"/>
      <sheetName val="HR10 STEA04"/>
      <sheetName val="HR10 net"/>
      <sheetName val="HR20 before"/>
      <sheetName val="HR20 STEA04"/>
      <sheetName val="HR20 net"/>
      <sheetName val="GRC before"/>
      <sheetName val="GRC STEA04"/>
      <sheetName val="GRC net"/>
      <sheetName val="IM 154 before"/>
      <sheetName val="IM 154 STEA04"/>
      <sheetName val="IM 154 net"/>
      <sheetName val="IM PS 154 before"/>
      <sheetName val="IM PS 154 STEA04"/>
      <sheetName val="IM PS 154 net"/>
      <sheetName val="NHS PS 154 before"/>
      <sheetName val="NHS PS 154 STEA04"/>
      <sheetName val="NHS PS 154 net"/>
      <sheetName val="IM 163 before"/>
      <sheetName val="IM 163 STEA04"/>
      <sheetName val="IM 163 net"/>
      <sheetName val="NHS 163 before"/>
      <sheetName val="NHS 163 STEA04"/>
      <sheetName val="NHS 163 net"/>
      <sheetName val=" IM 164 before"/>
      <sheetName val="IM 164 STEA04"/>
      <sheetName val="IM 164 net"/>
      <sheetName val="IM PS 164 before"/>
      <sheetName val="IM PS 164 STEA04"/>
      <sheetName val="IM PS 164 net"/>
      <sheetName val="NHS 164 before"/>
      <sheetName val="NHS 164 STEA04"/>
      <sheetName val="NHS 164 net"/>
      <sheetName val="NHS 154 before"/>
      <sheetName val="NHS 154 STEA04"/>
      <sheetName val="NHS 154 net"/>
      <sheetName val="NHS PS 164 before"/>
      <sheetName val="NHS PS 164 STEA04"/>
      <sheetName val="NHS PS 164 net"/>
      <sheetName val="STP 154 before"/>
      <sheetName val="STP 154 STEA04"/>
      <sheetName val="STP 154 net"/>
      <sheetName val="STP PS 154 before"/>
      <sheetName val="STP PS 154 STEA04"/>
      <sheetName val="STP PS 154 net"/>
      <sheetName val="STP 163 before"/>
      <sheetName val="STP 163 STEA04"/>
      <sheetName val="STP 163 net"/>
      <sheetName val="STP 164 before"/>
      <sheetName val="STP 164 STEA04"/>
      <sheetName val="STP 164 net"/>
      <sheetName val="STP PS 164 before"/>
      <sheetName val="STP PS 164 STEA04"/>
      <sheetName val="STP PS 164 net"/>
      <sheetName val="$1 Summary"/>
      <sheetName val="TABLE 1,"/>
      <sheetName val="TABLE 2, PAGE 1"/>
      <sheetName val="TABLE 2, PAGE 2"/>
      <sheetName val="TABLE 3"/>
      <sheetName val="TABLE 4,"/>
      <sheetName val="TABLE 5"/>
      <sheetName val="TABLE 6"/>
      <sheetName val="TABLE 7"/>
      <sheetName val="TABLE 8"/>
      <sheetName val="TABLE 9"/>
      <sheetName val="TABLE 10, PAGE 1"/>
      <sheetName val="TABLE 10, PAGE 2"/>
      <sheetName val="TABLE 11, PAGE 1"/>
      <sheetName val="TABLE 11, PAGE 2"/>
      <sheetName val="TABLE 11, PAGE 3"/>
      <sheetName val="TABLE 11, PAGE 4"/>
      <sheetName val="TABLE 12"/>
      <sheetName val="TABLE 13"/>
      <sheetName val="TABLE 14, PAGE 1"/>
      <sheetName val="TABLE 14, PAGE 2"/>
      <sheetName val="TABLE 15"/>
      <sheetName val="H010 before (2)"/>
      <sheetName val="H010 STEA04 (2)"/>
      <sheetName val="H010 net (2)"/>
      <sheetName val="H050 before (2)"/>
      <sheetName val="H050 STEA04 (2)"/>
      <sheetName val="H050 net chg (2)"/>
      <sheetName val="H100 before (2)"/>
      <sheetName val="H100 STEA04 (2)"/>
      <sheetName val="H100 net (2)"/>
      <sheetName val="H110 before (2)"/>
      <sheetName val="H110 STEA04 (2)"/>
      <sheetName val="H110 net (2)"/>
      <sheetName val="H120 before (2)"/>
      <sheetName val="H120 STEA04 (2)"/>
      <sheetName val="H120 net (2)"/>
      <sheetName val="H130 before (2)"/>
      <sheetName val="H130 STEA04 (2)"/>
      <sheetName val="H130 net (2)"/>
      <sheetName val="H140 before (2)"/>
      <sheetName val="H140 STEA04 (2)"/>
      <sheetName val="H140 net (2)"/>
      <sheetName val="H150 before (2)"/>
      <sheetName val="H150 STEA04 (2)"/>
      <sheetName val="H150 net (2)"/>
      <sheetName val="H200 before (2)"/>
      <sheetName val="H200 STEA04 (2)"/>
      <sheetName val="H200 net (2)"/>
      <sheetName val="H210 before (2)"/>
      <sheetName val="H210 STEA04 (2)"/>
      <sheetName val="H210 net (2)"/>
      <sheetName val="H220 before (2)"/>
      <sheetName val="H220 STEA04 (2)"/>
      <sheetName val="H220 net (2)"/>
      <sheetName val="H230 before (2)"/>
      <sheetName val="H230 STEA04 (2)"/>
      <sheetName val="H230 net (2)"/>
      <sheetName val="H240 before (2)"/>
      <sheetName val="H240 STEA04 (2)"/>
      <sheetName val="H240 net (2)"/>
      <sheetName val="H250 before (2)"/>
      <sheetName val="H250 STEA04 (2)"/>
      <sheetName val="H250 net (2)"/>
      <sheetName val="H260 before (2)"/>
      <sheetName val="H260 STEA04 (2)"/>
      <sheetName val="H260 net (2)"/>
      <sheetName val="H270 before (2)"/>
      <sheetName val="H270 STEA04 (2)"/>
      <sheetName val="H270 net (2)"/>
      <sheetName val="H280 before (2)"/>
      <sheetName val="H280 STEA04 (2)"/>
      <sheetName val="H280 net (2)"/>
      <sheetName val="H290 before (2)"/>
      <sheetName val="H290 STEA04 (2)"/>
      <sheetName val="H290 net (2)"/>
      <sheetName val="H300 before (2)"/>
      <sheetName val="H300 STEA04 (2)"/>
      <sheetName val="H300 net (2)"/>
      <sheetName val="H400 before (2)"/>
      <sheetName val="H400 STEA04 (2)"/>
      <sheetName val="H400 net (2)"/>
      <sheetName val="HT30 before (2)"/>
      <sheetName val="HT30 STEA04 (2)"/>
      <sheetName val="HT30 net (2)"/>
      <sheetName val="H450 before (2)"/>
      <sheetName val="H450 STEA04 (2)"/>
      <sheetName val="H450 net (2)"/>
      <sheetName val="H550 before (2)"/>
      <sheetName val="H550 STEA04 (2)"/>
      <sheetName val="H550 net (2)"/>
      <sheetName val="H560 before (2)"/>
      <sheetName val="H560 STEA04 (2)"/>
      <sheetName val="H560 net (2)"/>
      <sheetName val="H760 before (2)"/>
      <sheetName val="H760 STEA04 (2)"/>
      <sheetName val="H760 net (2)"/>
      <sheetName val="H770 before (2)"/>
      <sheetName val="H770 STEA04 (2)"/>
      <sheetName val="H770 net (2)"/>
      <sheetName val="H780 before (2)"/>
      <sheetName val="H780 STEA04 (2)"/>
      <sheetName val="H780 net (2)"/>
      <sheetName val="H940 before (2)"/>
      <sheetName val="H940 STEA04 (2)"/>
      <sheetName val="H940 net (2)"/>
      <sheetName val="H980 before (2)"/>
      <sheetName val="H980 STEA04 (2)"/>
      <sheetName val="H980 net (2)"/>
      <sheetName val="HR10 before (2)"/>
      <sheetName val="HR10 STEA04 (2)"/>
      <sheetName val="HR10 net (2)"/>
      <sheetName val="HR20 before (2)"/>
      <sheetName val="HR20 STEA04 (2)"/>
      <sheetName val="HR20 net (2)"/>
      <sheetName val="GRC before (2)"/>
      <sheetName val="GRC STEA04 (2)"/>
      <sheetName val="GRC net (2)"/>
      <sheetName val="IM 154 before (2)"/>
      <sheetName val="IM 154 STEA04 (2)"/>
      <sheetName val="IM 154 net (2)"/>
      <sheetName val="IM PS 154 before (2)"/>
      <sheetName val="IM PS 154 STEA04 (2)"/>
      <sheetName val="IM PS 154 net (2)"/>
      <sheetName val="NHS PS 154 before (2)"/>
      <sheetName val="NHS PS 154 STEA04 (2)"/>
      <sheetName val="NHS PS 154 net (2)"/>
      <sheetName val="IM 163 before (2)"/>
      <sheetName val="IM 163 STEA04 (2)"/>
      <sheetName val="IM 163 net (2)"/>
      <sheetName val="NHS 163 before (2)"/>
      <sheetName val="NHS 163 STEA04 (2)"/>
      <sheetName val="NHS 163 net (2)"/>
      <sheetName val=" IM 164 before (2)"/>
      <sheetName val="IM 164 STEA04 (2)"/>
      <sheetName val="IM 164 net (2)"/>
      <sheetName val="IM PS 164 before (2)"/>
      <sheetName val="IM PS 164 STEA04 (2)"/>
      <sheetName val="IM PS 164 net (2)"/>
      <sheetName val="NHS 164 before (2)"/>
      <sheetName val="NHS 164 STEA04 (2)"/>
      <sheetName val="NHS 164 net (2)"/>
      <sheetName val="NHS 154 before (2)"/>
      <sheetName val="NHS 154 STEA04 (2)"/>
      <sheetName val="NHS 154 net (2)"/>
      <sheetName val="NHS PS 164 before (2)"/>
      <sheetName val="NHS PS 164 STEA04 (2)"/>
      <sheetName val="NHS PS 164 net (2)"/>
      <sheetName val="STP 154 before (2)"/>
      <sheetName val="STP 154 STEA04 (2)"/>
      <sheetName val="STP 154 net (2)"/>
      <sheetName val="STP PS 154 before (2)"/>
      <sheetName val="STP PS 154 STEA04 (2)"/>
      <sheetName val="STP PS 154 net (2)"/>
      <sheetName val="STP 163 before (2)"/>
      <sheetName val="STP 163 STEA04 (2)"/>
      <sheetName val="STP 163 net (2)"/>
      <sheetName val="STP 164 before (2)"/>
      <sheetName val="STP 164 STEA04 (2)"/>
      <sheetName val="STP 164 net (2)"/>
      <sheetName val="STP PS 164 before (2)"/>
      <sheetName val="STP PS 164 STEA04 (2)"/>
      <sheetName val="STP PS 164 net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s"/>
      <sheetName val="Takedowns &amp; Prgm Lvls"/>
      <sheetName val="Current Factors"/>
      <sheetName val="All Factors"/>
      <sheetName val="Base"/>
      <sheetName val="Base with RABA"/>
      <sheetName val="Base + MG Prog. Dist."/>
      <sheetName val="Base + Prog. Dist. + RABA"/>
      <sheetName val="Compared to Actual 2001"/>
      <sheetName val="Merge for Briefings"/>
      <sheetName val="Sheet1"/>
      <sheetName val="Sheet1 (2)"/>
      <sheetName val="Sheet1 (3)"/>
      <sheetName val="Maryland Briefing"/>
      <sheetName val="Mississippi Briefing"/>
      <sheetName val="Compared to other Estimates"/>
      <sheetName val="Residual STEA Offset"/>
      <sheetName val="Interstate Maintenance"/>
      <sheetName val="National Highway System"/>
      <sheetName val="Penalty Rates"/>
      <sheetName val="Penalty Rates (2)"/>
      <sheetName val="IM-NHS"/>
      <sheetName val="STP"/>
      <sheetName val="STP Sub-Allocations"/>
      <sheetName val="STP Urbanized Areas"/>
      <sheetName val="STP Urbanized Areas (MO Corr)"/>
      <sheetName val="STP Urbanized Areas (Diff)"/>
      <sheetName val="Sub-All Summary"/>
      <sheetName val="Bridge"/>
      <sheetName val="CMAQ"/>
      <sheetName val="ADHS, Rec. Trails"/>
      <sheetName val="Metropolitan Planning"/>
      <sheetName val="High Priority Projects"/>
      <sheetName val="High Priority Projects (2)"/>
      <sheetName val="Pct. Adjustment"/>
      <sheetName val="Prog. Dist. Percentages"/>
      <sheetName val="Min Guar"/>
      <sheetName val="RABA"/>
      <sheetName val="SPR from Core"/>
      <sheetName val="Uniform Transferability"/>
      <sheetName val="Balance Check"/>
      <sheetName val="Convert to Text Files"/>
      <sheetName val="Convert to Text Files (MO Corr)"/>
      <sheetName val="Dif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6"/>
  <sheetViews>
    <sheetView showGridLines="0" tabSelected="1" zoomScaleNormal="100" workbookViewId="0">
      <selection activeCell="M11" sqref="M11"/>
    </sheetView>
  </sheetViews>
  <sheetFormatPr defaultColWidth="9.140625" defaultRowHeight="15.75" x14ac:dyDescent="0.25"/>
  <cols>
    <col min="1" max="1" width="15.7109375" style="3" customWidth="1"/>
    <col min="2" max="2" width="25.7109375" style="3" customWidth="1"/>
    <col min="3" max="5" width="20.7109375" style="3" customWidth="1"/>
    <col min="6" max="6" width="28.28515625" style="3" customWidth="1"/>
    <col min="7" max="16384" width="9.140625" style="3"/>
  </cols>
  <sheetData>
    <row r="1" spans="2:8" x14ac:dyDescent="0.25">
      <c r="B1" s="1" t="s">
        <v>0</v>
      </c>
      <c r="C1" s="2"/>
      <c r="D1" s="2"/>
      <c r="E1" s="2"/>
      <c r="F1" s="39" t="s">
        <v>64</v>
      </c>
    </row>
    <row r="2" spans="2:8" x14ac:dyDescent="0.25">
      <c r="B2" s="1" t="s">
        <v>1</v>
      </c>
      <c r="C2" s="2"/>
      <c r="D2" s="2"/>
      <c r="E2" s="2"/>
    </row>
    <row r="3" spans="2:8" x14ac:dyDescent="0.25">
      <c r="B3" s="4" t="s">
        <v>2</v>
      </c>
      <c r="C3" s="4"/>
      <c r="D3" s="4"/>
      <c r="E3" s="4"/>
    </row>
    <row r="4" spans="2:8" x14ac:dyDescent="0.25">
      <c r="B4" s="5" t="s">
        <v>63</v>
      </c>
      <c r="C4" s="6"/>
      <c r="D4" s="6"/>
      <c r="E4" s="6"/>
    </row>
    <row r="5" spans="2:8" x14ac:dyDescent="0.25">
      <c r="B5" s="5" t="s">
        <v>65</v>
      </c>
      <c r="C5" s="6"/>
      <c r="D5" s="6"/>
      <c r="E5" s="6"/>
    </row>
    <row r="6" spans="2:8" s="24" customFormat="1" x14ac:dyDescent="0.25">
      <c r="B6" s="22" t="s">
        <v>66</v>
      </c>
      <c r="C6" s="23"/>
      <c r="D6" s="23"/>
      <c r="E6" s="23"/>
    </row>
    <row r="7" spans="2:8" x14ac:dyDescent="0.25">
      <c r="B7" s="7"/>
      <c r="C7" s="7"/>
      <c r="D7" s="7"/>
      <c r="E7" s="7"/>
    </row>
    <row r="8" spans="2:8" ht="47.25" customHeight="1" x14ac:dyDescent="0.25">
      <c r="B8" s="8"/>
      <c r="C8" s="47" t="s">
        <v>61</v>
      </c>
      <c r="D8" s="48"/>
      <c r="E8" s="49"/>
    </row>
    <row r="9" spans="2:8" x14ac:dyDescent="0.25">
      <c r="B9" s="9"/>
      <c r="C9" s="9"/>
      <c r="D9" s="9"/>
      <c r="E9" s="9"/>
    </row>
    <row r="10" spans="2:8" x14ac:dyDescent="0.25">
      <c r="B10" s="9"/>
      <c r="C10" s="35" t="s">
        <v>59</v>
      </c>
      <c r="D10" s="9" t="s">
        <v>60</v>
      </c>
      <c r="E10" s="9"/>
    </row>
    <row r="11" spans="2:8" x14ac:dyDescent="0.25">
      <c r="B11" s="9" t="s">
        <v>3</v>
      </c>
      <c r="C11" s="35" t="s">
        <v>62</v>
      </c>
      <c r="D11" s="9" t="s">
        <v>57</v>
      </c>
      <c r="E11" s="9" t="s">
        <v>4</v>
      </c>
    </row>
    <row r="12" spans="2:8" x14ac:dyDescent="0.25">
      <c r="B12" s="10"/>
      <c r="C12" s="11"/>
      <c r="D12" s="11"/>
      <c r="E12" s="11"/>
    </row>
    <row r="13" spans="2:8" x14ac:dyDescent="0.25">
      <c r="B13" s="12" t="s">
        <v>5</v>
      </c>
      <c r="C13" s="13">
        <v>38250000</v>
      </c>
      <c r="D13" s="13">
        <v>6750000</v>
      </c>
      <c r="E13" s="13">
        <f>C13+D13</f>
        <v>45000000</v>
      </c>
      <c r="F13" s="34"/>
      <c r="G13" s="33"/>
      <c r="H13" s="34"/>
    </row>
    <row r="14" spans="2:8" x14ac:dyDescent="0.25">
      <c r="B14" s="10" t="s">
        <v>6</v>
      </c>
      <c r="C14" s="25">
        <v>38250000</v>
      </c>
      <c r="D14" s="25">
        <v>6750000</v>
      </c>
      <c r="E14" s="25">
        <f t="shared" ref="E14:E64" si="0">C14+D14</f>
        <v>45000000</v>
      </c>
      <c r="G14" s="33"/>
      <c r="H14" s="34"/>
    </row>
    <row r="15" spans="2:8" x14ac:dyDescent="0.25">
      <c r="B15" s="14" t="s">
        <v>7</v>
      </c>
      <c r="C15" s="26">
        <v>38250000</v>
      </c>
      <c r="D15" s="26">
        <v>6750000</v>
      </c>
      <c r="E15" s="26">
        <f t="shared" si="0"/>
        <v>45000000</v>
      </c>
      <c r="G15" s="33"/>
      <c r="H15" s="34"/>
    </row>
    <row r="16" spans="2:8" x14ac:dyDescent="0.25">
      <c r="B16" s="10" t="s">
        <v>8</v>
      </c>
      <c r="C16" s="25">
        <v>51137381</v>
      </c>
      <c r="D16" s="25">
        <v>9024244</v>
      </c>
      <c r="E16" s="25">
        <f t="shared" si="0"/>
        <v>60161625</v>
      </c>
      <c r="G16" s="33"/>
      <c r="H16" s="34"/>
    </row>
    <row r="17" spans="2:8" x14ac:dyDescent="0.25">
      <c r="B17" s="10" t="s">
        <v>9</v>
      </c>
      <c r="C17" s="25">
        <v>488567652</v>
      </c>
      <c r="D17" s="25">
        <v>86217821</v>
      </c>
      <c r="E17" s="25">
        <f t="shared" si="0"/>
        <v>574785473</v>
      </c>
      <c r="G17" s="33"/>
      <c r="H17" s="34"/>
    </row>
    <row r="18" spans="2:8" x14ac:dyDescent="0.25">
      <c r="B18" s="14" t="s">
        <v>10</v>
      </c>
      <c r="C18" s="26">
        <v>38250000</v>
      </c>
      <c r="D18" s="26">
        <v>6750000</v>
      </c>
      <c r="E18" s="26">
        <f t="shared" si="0"/>
        <v>45000000</v>
      </c>
      <c r="G18" s="33"/>
      <c r="H18" s="34"/>
    </row>
    <row r="19" spans="2:8" x14ac:dyDescent="0.25">
      <c r="B19" s="10" t="s">
        <v>11</v>
      </c>
      <c r="C19" s="25">
        <v>102990424</v>
      </c>
      <c r="D19" s="25">
        <v>18174781</v>
      </c>
      <c r="E19" s="25">
        <f t="shared" si="0"/>
        <v>121165205</v>
      </c>
      <c r="G19" s="33"/>
      <c r="H19" s="34"/>
    </row>
    <row r="20" spans="2:8" x14ac:dyDescent="0.25">
      <c r="B20" s="10" t="s">
        <v>12</v>
      </c>
      <c r="C20" s="25">
        <v>38250000</v>
      </c>
      <c r="D20" s="25">
        <v>6750000</v>
      </c>
      <c r="E20" s="25">
        <f t="shared" si="0"/>
        <v>45000000</v>
      </c>
      <c r="G20" s="33"/>
      <c r="H20" s="34"/>
    </row>
    <row r="21" spans="2:8" x14ac:dyDescent="0.25">
      <c r="B21" s="14" t="s">
        <v>13</v>
      </c>
      <c r="C21" s="26">
        <v>38250000</v>
      </c>
      <c r="D21" s="26">
        <v>6750000</v>
      </c>
      <c r="E21" s="26">
        <f t="shared" si="0"/>
        <v>45000000</v>
      </c>
      <c r="G21" s="33"/>
      <c r="H21" s="34"/>
    </row>
    <row r="22" spans="2:8" x14ac:dyDescent="0.25">
      <c r="B22" s="10" t="s">
        <v>14</v>
      </c>
      <c r="C22" s="25">
        <v>44772107</v>
      </c>
      <c r="D22" s="25">
        <v>7900960</v>
      </c>
      <c r="E22" s="25">
        <f t="shared" si="0"/>
        <v>52673067</v>
      </c>
      <c r="G22" s="33"/>
      <c r="H22" s="34"/>
    </row>
    <row r="23" spans="2:8" x14ac:dyDescent="0.25">
      <c r="B23" s="10" t="s">
        <v>15</v>
      </c>
      <c r="C23" s="25">
        <v>38250000</v>
      </c>
      <c r="D23" s="25">
        <v>6750000</v>
      </c>
      <c r="E23" s="25">
        <f t="shared" si="0"/>
        <v>45000000</v>
      </c>
      <c r="G23" s="33"/>
      <c r="H23" s="34"/>
    </row>
    <row r="24" spans="2:8" x14ac:dyDescent="0.25">
      <c r="B24" s="14" t="s">
        <v>16</v>
      </c>
      <c r="C24" s="26">
        <v>61922724</v>
      </c>
      <c r="D24" s="26">
        <v>10927540</v>
      </c>
      <c r="E24" s="26">
        <f t="shared" si="0"/>
        <v>72850264</v>
      </c>
      <c r="G24" s="33"/>
      <c r="H24" s="34"/>
    </row>
    <row r="25" spans="2:8" x14ac:dyDescent="0.25">
      <c r="B25" s="10" t="s">
        <v>17</v>
      </c>
      <c r="C25" s="25">
        <v>38250000</v>
      </c>
      <c r="D25" s="25">
        <v>6750000</v>
      </c>
      <c r="E25" s="25">
        <f t="shared" si="0"/>
        <v>45000000</v>
      </c>
      <c r="G25" s="33"/>
      <c r="H25" s="34"/>
    </row>
    <row r="26" spans="2:8" x14ac:dyDescent="0.25">
      <c r="B26" s="10" t="s">
        <v>18</v>
      </c>
      <c r="C26" s="25">
        <v>252678280</v>
      </c>
      <c r="D26" s="25">
        <v>44590285</v>
      </c>
      <c r="E26" s="25">
        <f t="shared" si="0"/>
        <v>297268565</v>
      </c>
      <c r="G26" s="33"/>
      <c r="H26" s="34"/>
    </row>
    <row r="27" spans="2:8" x14ac:dyDescent="0.25">
      <c r="B27" s="14" t="s">
        <v>19</v>
      </c>
      <c r="C27" s="26">
        <v>63361353</v>
      </c>
      <c r="D27" s="26">
        <v>11181415</v>
      </c>
      <c r="E27" s="26">
        <f t="shared" si="0"/>
        <v>74542768</v>
      </c>
      <c r="G27" s="33"/>
      <c r="H27" s="34"/>
    </row>
    <row r="28" spans="2:8" x14ac:dyDescent="0.25">
      <c r="B28" s="10" t="s">
        <v>20</v>
      </c>
      <c r="C28" s="25">
        <v>79398653</v>
      </c>
      <c r="D28" s="25">
        <v>14011527</v>
      </c>
      <c r="E28" s="25">
        <f t="shared" si="0"/>
        <v>93410180</v>
      </c>
      <c r="G28" s="33"/>
      <c r="H28" s="34"/>
    </row>
    <row r="29" spans="2:8" x14ac:dyDescent="0.25">
      <c r="B29" s="10" t="s">
        <v>21</v>
      </c>
      <c r="C29" s="25">
        <v>38250000</v>
      </c>
      <c r="D29" s="25">
        <v>6750000</v>
      </c>
      <c r="E29" s="25">
        <f t="shared" si="0"/>
        <v>45000000</v>
      </c>
      <c r="G29" s="33"/>
      <c r="H29" s="34"/>
    </row>
    <row r="30" spans="2:8" x14ac:dyDescent="0.25">
      <c r="B30" s="14" t="s">
        <v>22</v>
      </c>
      <c r="C30" s="26">
        <v>80367406</v>
      </c>
      <c r="D30" s="26">
        <v>14182484</v>
      </c>
      <c r="E30" s="26">
        <f t="shared" si="0"/>
        <v>94549890</v>
      </c>
      <c r="G30" s="33"/>
      <c r="H30" s="34"/>
    </row>
    <row r="31" spans="2:8" x14ac:dyDescent="0.25">
      <c r="B31" s="10" t="s">
        <v>23</v>
      </c>
      <c r="C31" s="25">
        <v>186214294</v>
      </c>
      <c r="D31" s="25">
        <v>32861346</v>
      </c>
      <c r="E31" s="25">
        <f t="shared" si="0"/>
        <v>219075640</v>
      </c>
      <c r="G31" s="33"/>
      <c r="H31" s="34"/>
    </row>
    <row r="32" spans="2:8" x14ac:dyDescent="0.25">
      <c r="B32" s="10" t="s">
        <v>24</v>
      </c>
      <c r="C32" s="25">
        <v>38250000</v>
      </c>
      <c r="D32" s="25">
        <v>6750000</v>
      </c>
      <c r="E32" s="25">
        <f t="shared" si="0"/>
        <v>45000000</v>
      </c>
      <c r="G32" s="33"/>
      <c r="H32" s="34"/>
    </row>
    <row r="33" spans="2:8" x14ac:dyDescent="0.25">
      <c r="B33" s="14" t="s">
        <v>25</v>
      </c>
      <c r="C33" s="26">
        <v>74911138</v>
      </c>
      <c r="D33" s="26">
        <v>13219613</v>
      </c>
      <c r="E33" s="26">
        <f t="shared" si="0"/>
        <v>88130751</v>
      </c>
      <c r="G33" s="33"/>
      <c r="H33" s="34"/>
    </row>
    <row r="34" spans="2:8" x14ac:dyDescent="0.25">
      <c r="B34" s="10" t="s">
        <v>26</v>
      </c>
      <c r="C34" s="25">
        <v>206998770</v>
      </c>
      <c r="D34" s="25">
        <v>36529195</v>
      </c>
      <c r="E34" s="25">
        <f t="shared" si="0"/>
        <v>243527965</v>
      </c>
      <c r="G34" s="33"/>
      <c r="H34" s="34"/>
    </row>
    <row r="35" spans="2:8" x14ac:dyDescent="0.25">
      <c r="B35" s="10" t="s">
        <v>27</v>
      </c>
      <c r="C35" s="25">
        <v>103388157</v>
      </c>
      <c r="D35" s="25">
        <v>18244969</v>
      </c>
      <c r="E35" s="25">
        <f t="shared" si="0"/>
        <v>121633126</v>
      </c>
      <c r="G35" s="33"/>
      <c r="H35" s="34"/>
    </row>
    <row r="36" spans="2:8" x14ac:dyDescent="0.25">
      <c r="B36" s="14" t="s">
        <v>28</v>
      </c>
      <c r="C36" s="26">
        <v>55391557</v>
      </c>
      <c r="D36" s="26">
        <v>9774981</v>
      </c>
      <c r="E36" s="26">
        <f t="shared" si="0"/>
        <v>65166538</v>
      </c>
      <c r="G36" s="33"/>
      <c r="H36" s="34"/>
    </row>
    <row r="37" spans="2:8" x14ac:dyDescent="0.25">
      <c r="B37" s="10" t="s">
        <v>29</v>
      </c>
      <c r="C37" s="25">
        <v>38250000</v>
      </c>
      <c r="D37" s="25">
        <v>6750000</v>
      </c>
      <c r="E37" s="25">
        <f t="shared" si="0"/>
        <v>45000000</v>
      </c>
      <c r="G37" s="33"/>
      <c r="H37" s="34"/>
    </row>
    <row r="38" spans="2:8" x14ac:dyDescent="0.25">
      <c r="B38" s="10" t="s">
        <v>30</v>
      </c>
      <c r="C38" s="25">
        <v>88982221</v>
      </c>
      <c r="D38" s="25">
        <v>15702745</v>
      </c>
      <c r="E38" s="25">
        <f t="shared" si="0"/>
        <v>104684966</v>
      </c>
      <c r="G38" s="33"/>
      <c r="H38" s="34"/>
    </row>
    <row r="39" spans="2:8" x14ac:dyDescent="0.25">
      <c r="B39" s="14" t="s">
        <v>31</v>
      </c>
      <c r="C39" s="26">
        <v>38250000</v>
      </c>
      <c r="D39" s="26">
        <v>6750000</v>
      </c>
      <c r="E39" s="26">
        <f t="shared" si="0"/>
        <v>45000000</v>
      </c>
      <c r="G39" s="33"/>
      <c r="H39" s="34"/>
    </row>
    <row r="40" spans="2:8" x14ac:dyDescent="0.25">
      <c r="B40" s="10" t="s">
        <v>32</v>
      </c>
      <c r="C40" s="25">
        <v>38250000</v>
      </c>
      <c r="D40" s="25">
        <v>6750000</v>
      </c>
      <c r="E40" s="25">
        <f t="shared" si="0"/>
        <v>45000000</v>
      </c>
      <c r="G40" s="33"/>
      <c r="H40" s="34"/>
    </row>
    <row r="41" spans="2:8" x14ac:dyDescent="0.25">
      <c r="B41" s="10" t="s">
        <v>33</v>
      </c>
      <c r="C41" s="25">
        <v>38250000</v>
      </c>
      <c r="D41" s="25">
        <v>6750000</v>
      </c>
      <c r="E41" s="25">
        <f t="shared" si="0"/>
        <v>45000000</v>
      </c>
      <c r="G41" s="33"/>
      <c r="H41" s="34"/>
    </row>
    <row r="42" spans="2:8" x14ac:dyDescent="0.25">
      <c r="B42" s="14" t="s">
        <v>34</v>
      </c>
      <c r="C42" s="26">
        <v>38250000</v>
      </c>
      <c r="D42" s="26">
        <v>6750000</v>
      </c>
      <c r="E42" s="26">
        <f t="shared" si="0"/>
        <v>45000000</v>
      </c>
      <c r="G42" s="33"/>
      <c r="H42" s="34"/>
    </row>
    <row r="43" spans="2:8" x14ac:dyDescent="0.25">
      <c r="B43" s="10" t="s">
        <v>35</v>
      </c>
      <c r="C43" s="25">
        <v>209199776</v>
      </c>
      <c r="D43" s="25">
        <v>36917608</v>
      </c>
      <c r="E43" s="25">
        <f t="shared" si="0"/>
        <v>246117384</v>
      </c>
      <c r="G43" s="33"/>
      <c r="H43" s="34"/>
    </row>
    <row r="44" spans="2:8" x14ac:dyDescent="0.25">
      <c r="B44" s="10" t="s">
        <v>36</v>
      </c>
      <c r="C44" s="25">
        <v>38250000</v>
      </c>
      <c r="D44" s="25">
        <v>6750000</v>
      </c>
      <c r="E44" s="25">
        <f t="shared" si="0"/>
        <v>45000000</v>
      </c>
      <c r="G44" s="33"/>
      <c r="H44" s="34"/>
    </row>
    <row r="45" spans="2:8" x14ac:dyDescent="0.25">
      <c r="B45" s="14" t="s">
        <v>37</v>
      </c>
      <c r="C45" s="26">
        <v>347626950</v>
      </c>
      <c r="D45" s="26">
        <v>61345932</v>
      </c>
      <c r="E45" s="26">
        <f t="shared" si="0"/>
        <v>408972882</v>
      </c>
      <c r="G45" s="33"/>
      <c r="H45" s="34"/>
    </row>
    <row r="46" spans="2:8" x14ac:dyDescent="0.25">
      <c r="B46" s="10" t="s">
        <v>38</v>
      </c>
      <c r="C46" s="25">
        <v>83888881</v>
      </c>
      <c r="D46" s="25">
        <v>14803920</v>
      </c>
      <c r="E46" s="25">
        <f t="shared" si="0"/>
        <v>98692801</v>
      </c>
      <c r="G46" s="33"/>
      <c r="H46" s="34"/>
    </row>
    <row r="47" spans="2:8" x14ac:dyDescent="0.25">
      <c r="B47" s="10" t="s">
        <v>39</v>
      </c>
      <c r="C47" s="25">
        <v>38250000</v>
      </c>
      <c r="D47" s="25">
        <v>6750000</v>
      </c>
      <c r="E47" s="25">
        <f t="shared" si="0"/>
        <v>45000000</v>
      </c>
      <c r="G47" s="33"/>
      <c r="H47" s="34"/>
    </row>
    <row r="48" spans="2:8" x14ac:dyDescent="0.25">
      <c r="B48" s="14" t="s">
        <v>40</v>
      </c>
      <c r="C48" s="26">
        <v>88646875</v>
      </c>
      <c r="D48" s="26">
        <v>15643566</v>
      </c>
      <c r="E48" s="26">
        <f t="shared" si="0"/>
        <v>104290441</v>
      </c>
      <c r="G48" s="33"/>
      <c r="H48" s="34"/>
    </row>
    <row r="49" spans="2:8" x14ac:dyDescent="0.25">
      <c r="B49" s="10" t="s">
        <v>41</v>
      </c>
      <c r="C49" s="25">
        <v>48959111</v>
      </c>
      <c r="D49" s="25">
        <v>8639843</v>
      </c>
      <c r="E49" s="25">
        <f t="shared" si="0"/>
        <v>57598954</v>
      </c>
      <c r="G49" s="33"/>
      <c r="H49" s="34"/>
    </row>
    <row r="50" spans="2:8" x14ac:dyDescent="0.25">
      <c r="B50" s="10" t="s">
        <v>42</v>
      </c>
      <c r="C50" s="25">
        <v>49033120</v>
      </c>
      <c r="D50" s="25">
        <v>8652904</v>
      </c>
      <c r="E50" s="25">
        <f t="shared" si="0"/>
        <v>57686024</v>
      </c>
      <c r="G50" s="33"/>
      <c r="H50" s="34"/>
    </row>
    <row r="51" spans="2:8" x14ac:dyDescent="0.25">
      <c r="B51" s="14" t="s">
        <v>43</v>
      </c>
      <c r="C51" s="26">
        <v>300371235</v>
      </c>
      <c r="D51" s="26">
        <v>53006688</v>
      </c>
      <c r="E51" s="26">
        <f t="shared" si="0"/>
        <v>353377923</v>
      </c>
      <c r="G51" s="33"/>
      <c r="H51" s="34"/>
    </row>
    <row r="52" spans="2:8" x14ac:dyDescent="0.25">
      <c r="B52" s="37" t="s">
        <v>58</v>
      </c>
      <c r="C52" s="38">
        <v>38250000</v>
      </c>
      <c r="D52" s="38">
        <v>6750000</v>
      </c>
      <c r="E52" s="38">
        <f t="shared" si="0"/>
        <v>45000000</v>
      </c>
      <c r="G52" s="33"/>
      <c r="H52" s="34"/>
    </row>
    <row r="53" spans="2:8" x14ac:dyDescent="0.25">
      <c r="B53" s="10" t="s">
        <v>44</v>
      </c>
      <c r="C53" s="25">
        <v>43341710</v>
      </c>
      <c r="D53" s="25">
        <v>7648537</v>
      </c>
      <c r="E53" s="25">
        <f t="shared" si="0"/>
        <v>50990247</v>
      </c>
      <c r="F53" s="36"/>
      <c r="G53" s="33"/>
      <c r="H53" s="34"/>
    </row>
    <row r="54" spans="2:8" x14ac:dyDescent="0.25">
      <c r="B54" s="14" t="s">
        <v>45</v>
      </c>
      <c r="C54" s="26">
        <v>50357611</v>
      </c>
      <c r="D54" s="26">
        <v>8886637</v>
      </c>
      <c r="E54" s="26">
        <f t="shared" si="0"/>
        <v>59244248</v>
      </c>
      <c r="G54" s="33"/>
      <c r="H54" s="34"/>
    </row>
    <row r="55" spans="2:8" x14ac:dyDescent="0.25">
      <c r="B55" s="10" t="s">
        <v>46</v>
      </c>
      <c r="C55" s="25">
        <v>38250000</v>
      </c>
      <c r="D55" s="25">
        <v>6750000</v>
      </c>
      <c r="E55" s="25">
        <f t="shared" si="0"/>
        <v>45000000</v>
      </c>
      <c r="G55" s="33"/>
      <c r="H55" s="34"/>
    </row>
    <row r="56" spans="2:8" x14ac:dyDescent="0.25">
      <c r="B56" s="10" t="s">
        <v>47</v>
      </c>
      <c r="C56" s="25">
        <v>68556517</v>
      </c>
      <c r="D56" s="25">
        <v>12098209</v>
      </c>
      <c r="E56" s="25">
        <f t="shared" si="0"/>
        <v>80654726</v>
      </c>
      <c r="G56" s="33"/>
      <c r="H56" s="34"/>
    </row>
    <row r="57" spans="2:8" x14ac:dyDescent="0.25">
      <c r="B57" s="14" t="s">
        <v>48</v>
      </c>
      <c r="C57" s="26">
        <v>98056920</v>
      </c>
      <c r="D57" s="26">
        <v>17304162</v>
      </c>
      <c r="E57" s="26">
        <f t="shared" si="0"/>
        <v>115361082</v>
      </c>
      <c r="G57" s="33"/>
      <c r="H57" s="34"/>
    </row>
    <row r="58" spans="2:8" x14ac:dyDescent="0.25">
      <c r="B58" s="10" t="s">
        <v>49</v>
      </c>
      <c r="C58" s="25">
        <v>38250000</v>
      </c>
      <c r="D58" s="25">
        <v>6750000</v>
      </c>
      <c r="E58" s="25">
        <f t="shared" si="0"/>
        <v>45000000</v>
      </c>
      <c r="G58" s="33"/>
      <c r="H58" s="34"/>
    </row>
    <row r="59" spans="2:8" x14ac:dyDescent="0.25">
      <c r="B59" s="10" t="s">
        <v>50</v>
      </c>
      <c r="C59" s="25">
        <v>38250000</v>
      </c>
      <c r="D59" s="25">
        <v>6750000</v>
      </c>
      <c r="E59" s="25">
        <f t="shared" si="0"/>
        <v>45000000</v>
      </c>
      <c r="G59" s="33"/>
      <c r="H59" s="34"/>
    </row>
    <row r="60" spans="2:8" x14ac:dyDescent="0.25">
      <c r="B60" s="14" t="s">
        <v>51</v>
      </c>
      <c r="C60" s="26">
        <v>98252567</v>
      </c>
      <c r="D60" s="26">
        <v>17338688</v>
      </c>
      <c r="E60" s="26">
        <f t="shared" si="0"/>
        <v>115591255</v>
      </c>
      <c r="G60" s="33"/>
      <c r="H60" s="34"/>
    </row>
    <row r="61" spans="2:8" x14ac:dyDescent="0.25">
      <c r="B61" s="10" t="s">
        <v>52</v>
      </c>
      <c r="C61" s="25">
        <v>111077373</v>
      </c>
      <c r="D61" s="25">
        <v>19601889</v>
      </c>
      <c r="E61" s="25">
        <f t="shared" si="0"/>
        <v>130679262</v>
      </c>
      <c r="F61" s="36"/>
      <c r="G61" s="33"/>
      <c r="H61" s="34"/>
    </row>
    <row r="62" spans="2:8" x14ac:dyDescent="0.25">
      <c r="B62" s="10" t="s">
        <v>53</v>
      </c>
      <c r="C62" s="25">
        <v>93174236</v>
      </c>
      <c r="D62" s="25">
        <v>16442512</v>
      </c>
      <c r="E62" s="25">
        <f t="shared" si="0"/>
        <v>109616748</v>
      </c>
      <c r="F62" s="36"/>
      <c r="G62" s="33"/>
      <c r="H62" s="34"/>
    </row>
    <row r="63" spans="2:8" x14ac:dyDescent="0.25">
      <c r="B63" s="10" t="s">
        <v>54</v>
      </c>
      <c r="C63" s="25">
        <v>38250000</v>
      </c>
      <c r="D63" s="25">
        <v>6750000</v>
      </c>
      <c r="E63" s="25">
        <f t="shared" si="0"/>
        <v>45000000</v>
      </c>
      <c r="G63" s="33"/>
      <c r="H63" s="34"/>
    </row>
    <row r="64" spans="2:8" x14ac:dyDescent="0.25">
      <c r="B64" s="14" t="s">
        <v>55</v>
      </c>
      <c r="C64" s="26">
        <v>38250000</v>
      </c>
      <c r="D64" s="26">
        <v>6750000</v>
      </c>
      <c r="E64" s="26">
        <f t="shared" si="0"/>
        <v>45000000</v>
      </c>
      <c r="G64" s="33"/>
      <c r="H64" s="34"/>
    </row>
    <row r="65" spans="2:7" x14ac:dyDescent="0.25">
      <c r="B65" s="15"/>
      <c r="C65" s="27"/>
      <c r="D65" s="27"/>
      <c r="E65" s="27"/>
      <c r="G65" s="33"/>
    </row>
    <row r="66" spans="2:7" x14ac:dyDescent="0.25">
      <c r="B66" s="16" t="s">
        <v>4</v>
      </c>
      <c r="C66" s="28">
        <f t="shared" ref="C66:D66" si="1">SUM(C13:C64)</f>
        <v>4511374999</v>
      </c>
      <c r="D66" s="29">
        <f t="shared" si="1"/>
        <v>796125001</v>
      </c>
      <c r="E66" s="28">
        <f>SUM(E13:E64)</f>
        <v>5307500000</v>
      </c>
      <c r="G66" s="33"/>
    </row>
    <row r="67" spans="2:7" x14ac:dyDescent="0.25">
      <c r="B67" s="40"/>
      <c r="C67" s="43"/>
      <c r="D67" s="44"/>
      <c r="E67" s="41"/>
      <c r="G67" s="33"/>
    </row>
    <row r="68" spans="2:7" x14ac:dyDescent="0.25">
      <c r="B68" s="42" t="s">
        <v>67</v>
      </c>
      <c r="C68" s="45" t="s">
        <v>68</v>
      </c>
      <c r="D68" s="45" t="s">
        <v>69</v>
      </c>
      <c r="E68" s="46"/>
    </row>
    <row r="69" spans="2:7" x14ac:dyDescent="0.25">
      <c r="B69" s="17"/>
      <c r="C69" s="18"/>
      <c r="D69" s="18"/>
      <c r="E69" s="18"/>
    </row>
    <row r="70" spans="2:7" x14ac:dyDescent="0.25">
      <c r="B70" s="19" t="s">
        <v>56</v>
      </c>
      <c r="C70" s="18"/>
      <c r="D70" s="18"/>
      <c r="E70" s="18"/>
    </row>
    <row r="71" spans="2:7" x14ac:dyDescent="0.25">
      <c r="B71" s="19"/>
      <c r="C71" s="18"/>
      <c r="D71" s="18"/>
      <c r="E71" s="18"/>
    </row>
    <row r="72" spans="2:7" x14ac:dyDescent="0.25">
      <c r="B72" s="19"/>
      <c r="C72" s="18"/>
      <c r="D72" s="18"/>
      <c r="E72" s="18"/>
    </row>
    <row r="73" spans="2:7" x14ac:dyDescent="0.25">
      <c r="B73" s="19"/>
      <c r="C73" s="18"/>
      <c r="D73" s="18"/>
      <c r="E73" s="18"/>
    </row>
    <row r="74" spans="2:7" x14ac:dyDescent="0.25">
      <c r="B74" s="31"/>
      <c r="C74" s="32"/>
      <c r="D74" s="32"/>
      <c r="E74" s="18"/>
    </row>
    <row r="75" spans="2:7" x14ac:dyDescent="0.25">
      <c r="B75" s="30" t="s">
        <v>70</v>
      </c>
      <c r="C75" s="20"/>
      <c r="D75" s="20"/>
      <c r="E75" s="20"/>
    </row>
    <row r="76" spans="2:7" x14ac:dyDescent="0.25">
      <c r="B76" s="7"/>
      <c r="C76" s="21"/>
      <c r="D76" s="21"/>
      <c r="E76" s="21"/>
    </row>
  </sheetData>
  <mergeCells count="1">
    <mergeCell ref="C8:E8"/>
  </mergeCells>
  <printOptions horizontalCentered="1"/>
  <pageMargins left="0.25" right="0.25" top="0.75" bottom="0.75" header="0.3" footer="0.3"/>
  <pageSetup scale="58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6DE0DA-E9B5-4F0D-8693-4380B73961E7}"/>
</file>

<file path=customXml/itemProps2.xml><?xml version="1.0" encoding="utf-8"?>
<ds:datastoreItem xmlns:ds="http://schemas.openxmlformats.org/officeDocument/2006/customXml" ds:itemID="{B36F7F29-B8F0-4DF9-AA16-A46CAB1C33A6}"/>
</file>

<file path=customXml/itemProps3.xml><?xml version="1.0" encoding="utf-8"?>
<ds:datastoreItem xmlns:ds="http://schemas.openxmlformats.org/officeDocument/2006/customXml" ds:itemID="{BCD94933-0156-4384-AD85-38D2655C7B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Kwok, Lily (FHWA)</dc:creator>
  <cp:lastModifiedBy>Kruckeberg, Kassondra (FHWA)</cp:lastModifiedBy>
  <cp:lastPrinted>2022-01-05T21:28:41Z</cp:lastPrinted>
  <dcterms:created xsi:type="dcterms:W3CDTF">2020-01-15T21:58:32Z</dcterms:created>
  <dcterms:modified xsi:type="dcterms:W3CDTF">2025-09-16T19:14:47Z</dcterms:modified>
</cp:coreProperties>
</file>