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L:\DESIGN\SHDE\Development Checklists\"/>
    </mc:Choice>
  </mc:AlternateContent>
  <xr:revisionPtr revIDLastSave="0" documentId="8_{73853D23-02B2-4DDD-94F4-4F6ACC7D5D80}" xr6:coauthVersionLast="47" xr6:coauthVersionMax="47" xr10:uidLastSave="{00000000-0000-0000-0000-000000000000}"/>
  <workbookProtection workbookAlgorithmName="SHA-512" workbookHashValue="URop7/c7Kjli3TO7R8AcWgfVv33QffnilUbbyQPx/acJi/NSV4pGvqlkSFIKjluefb4UKegHOSjPwfU3n2ROQg==" workbookSaltValue="9isw7fO54FudAHSBRi+0Xg==" workbookSpinCount="100000" lockStructure="1"/>
  <bookViews>
    <workbookView xWindow="2415" yWindow="330" windowWidth="25260" windowHeight="15060" tabRatio="740" xr2:uid="{D38CFB8B-430E-4363-A55F-A713B0827C19}"/>
  </bookViews>
  <sheets>
    <sheet name="Instructions" sheetId="42" r:id="rId1"/>
    <sheet name="Index" sheetId="53" r:id="rId2"/>
    <sheet name="Project Information" sheetId="1" r:id="rId3"/>
    <sheet name="Resources" sheetId="3" r:id="rId4"/>
    <sheet name="File Tracking" sheetId="59" r:id="rId5"/>
    <sheet name="Deliverables-15%" sheetId="33" r:id="rId6"/>
    <sheet name="Deliverables-30%" sheetId="43" r:id="rId7"/>
    <sheet name="Deliverables-50%" sheetId="48" r:id="rId8"/>
    <sheet name="Deliverables-70%" sheetId="49" r:id="rId9"/>
    <sheet name="Deliverables-95%" sheetId="50" r:id="rId10"/>
    <sheet name="Deliverables-100%" sheetId="51" r:id="rId11"/>
    <sheet name="HDS Form" sheetId="2" r:id="rId12"/>
    <sheet name="Tech Memo" sheetId="32" r:id="rId13"/>
    <sheet name="Plan Production - A Sheets" sheetId="6" r:id="rId14"/>
    <sheet name="Typical Sections" sheetId="15" r:id="rId15"/>
    <sheet name="Plan Production -B Sheets" sheetId="9" r:id="rId16"/>
    <sheet name="Earthwork" sheetId="16" r:id="rId17"/>
    <sheet name="Plan Production - C Sheets" sheetId="22" r:id="rId18"/>
    <sheet name="Horizontal Alignment" sheetId="5" r:id="rId19"/>
    <sheet name="Superelevation" sheetId="11" r:id="rId20"/>
    <sheet name="Vertical Alignment" sheetId="13" r:id="rId21"/>
    <sheet name="Drainage" sheetId="17" r:id="rId22"/>
    <sheet name="Low Water Crossings" sheetId="52" r:id="rId23"/>
    <sheet name="Plan Production - D Sheets" sheetId="23" r:id="rId24"/>
    <sheet name="Plan Production - E Sheets" sheetId="34" r:id="rId25"/>
    <sheet name="Plan Production - F Sheets" sheetId="35" r:id="rId26"/>
    <sheet name="Plan Production - G Sheets" sheetId="28" r:id="rId27"/>
    <sheet name="Plan Production - S Sheets" sheetId="38" r:id="rId28"/>
    <sheet name="Plan Production -T Sheets" sheetId="7" r:id="rId29"/>
    <sheet name="Permanent Traffic Control" sheetId="19" r:id="rId30"/>
    <sheet name="Temporary Traffic Control" sheetId="21" r:id="rId31"/>
    <sheet name="Plan Production -X,Y,Z Sheets" sheetId="18" r:id="rId32"/>
    <sheet name="Safety" sheetId="37" r:id="rId33"/>
    <sheet name="Survey, ROW" sheetId="39" r:id="rId34"/>
    <sheet name="UTIL" sheetId="40" r:id="rId35"/>
    <sheet name="Estimate" sheetId="29" r:id="rId36"/>
    <sheet name="Construction Schedule" sheetId="30" r:id="rId37"/>
    <sheet name="Specifications" sheetId="31" r:id="rId38"/>
    <sheet name="Field Review" sheetId="20" r:id="rId39"/>
    <sheet name="Amendments" sheetId="54" r:id="rId40"/>
    <sheet name="PE Notebook" sheetId="36" r:id="rId41"/>
    <sheet name="Data" sheetId="41" state="hidden" r:id="rId42"/>
  </sheets>
  <definedNames>
    <definedName name="OLE_LINK2" localSheetId="40">'PE Notebook'!$B$31</definedName>
    <definedName name="_xlnm.Print_Area" localSheetId="39">Amendments!$B$8:$P$63</definedName>
    <definedName name="_xlnm.Print_Area" localSheetId="36">'Construction Schedule'!$B$8:$P$62</definedName>
    <definedName name="_xlnm.Print_Area" localSheetId="10">'Deliverables-100%'!$B$2:$D$13</definedName>
    <definedName name="_xlnm.Print_Area" localSheetId="5">'Deliverables-15%'!$B$2:$D$17</definedName>
    <definedName name="_xlnm.Print_Area" localSheetId="6">'Deliverables-30%'!$B$2:$D$38</definedName>
    <definedName name="_xlnm.Print_Area" localSheetId="7">'Deliverables-50%'!$B$2:$D$51</definedName>
    <definedName name="_xlnm.Print_Area" localSheetId="8">'Deliverables-70%'!$B$1:$D$52</definedName>
    <definedName name="_xlnm.Print_Area" localSheetId="9">'Deliverables-95%'!$B$2:$D$52</definedName>
    <definedName name="_xlnm.Print_Area" localSheetId="21">Drainage!$B$8:$O$53</definedName>
    <definedName name="_xlnm.Print_Area" localSheetId="16">Earthwork!$B$9:$P$64</definedName>
    <definedName name="_xlnm.Print_Area" localSheetId="35">Estimate!$B$8:$P$63</definedName>
    <definedName name="_xlnm.Print_Area" localSheetId="11">'HDS Form'!$A$1:$Q$44</definedName>
    <definedName name="_xlnm.Print_Area" localSheetId="18">'Horizontal Alignment'!$B$2:$P$57</definedName>
    <definedName name="_xlnm.Print_Area" localSheetId="22">'Low Water Crossings'!$B$8:$O$13</definedName>
    <definedName name="_xlnm.Print_Area" localSheetId="40">'PE Notebook'!$B$2:$AL$69</definedName>
    <definedName name="_xlnm.Print_Area" localSheetId="29">'Permanent Traffic Control'!$B$8:$P$51</definedName>
    <definedName name="_xlnm.Print_Area" localSheetId="13">'Plan Production - A Sheets'!$B$2:$C$37</definedName>
    <definedName name="_xlnm.Print_Area" localSheetId="17">'Plan Production - C Sheets'!$B$2:$C$32</definedName>
    <definedName name="_xlnm.Print_Area" localSheetId="23">'Plan Production - D Sheets'!$B$2:$C$68</definedName>
    <definedName name="_xlnm.Print_Area" localSheetId="24">'Plan Production - E Sheets'!#REF!</definedName>
    <definedName name="_xlnm.Print_Area" localSheetId="25">'Plan Production - F Sheets'!#REF!</definedName>
    <definedName name="_xlnm.Print_Area" localSheetId="26">'Plan Production - G Sheets'!$B$2:$C$32</definedName>
    <definedName name="_xlnm.Print_Area" localSheetId="27">'Plan Production - S Sheets'!$B$1:$C$29</definedName>
    <definedName name="_xlnm.Print_Area" localSheetId="15">'Plan Production -B Sheets'!$B$12:$N$63</definedName>
    <definedName name="_xlnm.Print_Area" localSheetId="28">'Plan Production -T Sheets'!$B$3:$D$47</definedName>
    <definedName name="_xlnm.Print_Area" localSheetId="31">'Plan Production -X,Y,Z Sheets'!$B$20:$C$28</definedName>
    <definedName name="_xlnm.Print_Area" localSheetId="32">Safety!$B$2:$C$17</definedName>
    <definedName name="_xlnm.Print_Area" localSheetId="37">Specifications!$B$8:$P$56</definedName>
    <definedName name="_xlnm.Print_Area" localSheetId="33">'Survey, ROW'!$B$2:$C$4</definedName>
    <definedName name="_xlnm.Print_Area" localSheetId="12">'Tech Memo'!$B$8:$P$32</definedName>
    <definedName name="_xlnm.Print_Area" localSheetId="30">'Temporary Traffic Control'!$B$8:$P$62</definedName>
    <definedName name="_xlnm.Print_Area" localSheetId="14">'Typical Sections'!$B$9:$P$65</definedName>
    <definedName name="_xlnm.Print_Area" localSheetId="34">UTIL!#REF!</definedName>
    <definedName name="_xlnm.Print_Area" localSheetId="20">'Vertical Alignment'!$B$7:$P$62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69" i="36" l="1"/>
  <c r="B5" i="41"/>
  <c r="C5" i="41" s="1"/>
  <c r="B4" i="41"/>
  <c r="C4" i="41" s="1"/>
  <c r="P5" i="41"/>
  <c r="Q5" i="41" s="1"/>
  <c r="N5" i="41"/>
  <c r="O5" i="41" s="1"/>
  <c r="L5" i="41"/>
  <c r="M5" i="41" s="1"/>
  <c r="J5" i="41"/>
  <c r="K5" i="41" s="1"/>
  <c r="H5" i="41"/>
  <c r="I5" i="41" s="1"/>
  <c r="F5" i="41"/>
  <c r="G5" i="41" s="1"/>
  <c r="B26" i="13"/>
  <c r="B27" i="13"/>
  <c r="B16" i="5"/>
  <c r="B15" i="5"/>
  <c r="L8" i="36"/>
  <c r="N7" i="36"/>
  <c r="J4" i="36"/>
  <c r="F3" i="36"/>
  <c r="Q13"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Johnson, Angela (FHWA)</author>
  </authors>
  <commentList>
    <comment ref="B2" authorId="0" shapeId="0" xr:uid="{9ADA88C4-4412-4870-85BD-CEE2074A3DC0}">
      <text>
        <r>
          <rPr>
            <b/>
            <sz val="9"/>
            <color indexed="81"/>
            <rFont val="Tahoma"/>
            <family val="2"/>
          </rPr>
          <t>Note:</t>
        </r>
        <r>
          <rPr>
            <sz val="9"/>
            <color indexed="81"/>
            <rFont val="Tahoma"/>
            <family val="2"/>
          </rPr>
          <t xml:space="preserve">  Add rows based on project specifics</t>
        </r>
      </text>
    </comment>
  </commentList>
</comments>
</file>

<file path=xl/sharedStrings.xml><?xml version="1.0" encoding="utf-8"?>
<sst xmlns="http://schemas.openxmlformats.org/spreadsheetml/2006/main" count="5703" uniqueCount="1636">
  <si>
    <t>Instructions</t>
  </si>
  <si>
    <t>The intent of this spreadsheet is to document all design decisions made thoughout the project lifecycle.  The designer will work through the tabs for each milestone and provide this spreadsheet to the peer reviewer/HDM for their checks as well.  As we begin to do more QA checks this spreadsheet should also be provided to them.</t>
  </si>
  <si>
    <t>Fill out the project information.</t>
  </si>
  <si>
    <t>For each milestone, work through each tab and fill out all pertinent information.  There are fill in the blank as well as pull down options.</t>
  </si>
  <si>
    <t>After the design is complete verify that each piece of information has been included in the PS&amp;E package.  Use the pulldown to mark with the Lead Designer or Designers initials or "N/A".</t>
  </si>
  <si>
    <t>After completion of the PS&amp;E, just prior to the peer review, complete the appropriate deliverables tab (deliverables-15%, deliverables-30%, etc.)</t>
  </si>
  <si>
    <t>At the completion of the 100% submittal, complete the PE Notebook tab, pdf the sheet and provide with the deliverables.</t>
  </si>
  <si>
    <t>Reviewer Instructions</t>
  </si>
  <si>
    <t>Complete the checked column for milestone that is being reviewed in each tab.  Mark with the reviewers initials or "N/A".</t>
  </si>
  <si>
    <t>Index to Tabs</t>
  </si>
  <si>
    <t>Project information</t>
  </si>
  <si>
    <t>Resources</t>
  </si>
  <si>
    <t>Deliverables</t>
  </si>
  <si>
    <t>HDS Form</t>
  </si>
  <si>
    <t>Tech Memo</t>
  </si>
  <si>
    <t>Plan Production - A Sheets</t>
  </si>
  <si>
    <t>Typical Sections</t>
  </si>
  <si>
    <t>Plan Production - B Sheets</t>
  </si>
  <si>
    <t>Earthwork</t>
  </si>
  <si>
    <t>Horizontal Alignment</t>
  </si>
  <si>
    <t>Superelevation</t>
  </si>
  <si>
    <t>Vertical Alignment</t>
  </si>
  <si>
    <t>Drainage</t>
  </si>
  <si>
    <t>Low Water Crossings</t>
  </si>
  <si>
    <t>Permanent Traffic Control</t>
  </si>
  <si>
    <t>Temporary Traffic Control</t>
  </si>
  <si>
    <t>Safety</t>
  </si>
  <si>
    <t>Survey and Right of Way</t>
  </si>
  <si>
    <t>Utilities</t>
  </si>
  <si>
    <t>Estimate</t>
  </si>
  <si>
    <t>Construction Schedule</t>
  </si>
  <si>
    <t>Specifications</t>
  </si>
  <si>
    <t>Field Review</t>
  </si>
  <si>
    <t>PE Notebook</t>
  </si>
  <si>
    <t>Project Information</t>
  </si>
  <si>
    <t>Column1</t>
  </si>
  <si>
    <t>Column2</t>
  </si>
  <si>
    <t>Project Number:</t>
  </si>
  <si>
    <t>Project Name:</t>
  </si>
  <si>
    <t>Lead Designer:</t>
  </si>
  <si>
    <t>Designer:</t>
  </si>
  <si>
    <t>CFLHD PM:</t>
  </si>
  <si>
    <t>HDM:</t>
  </si>
  <si>
    <t>A/E Manager:</t>
  </si>
  <si>
    <t>In ProjectWise?</t>
  </si>
  <si>
    <t xml:space="preserve">10.9 Survey Foot </t>
  </si>
  <si>
    <t>ORD Workspace:</t>
  </si>
  <si>
    <t xml:space="preserve">10.9 International Foot </t>
  </si>
  <si>
    <t>ORD Workset:</t>
  </si>
  <si>
    <t>Checked by:</t>
  </si>
  <si>
    <t>QA By:</t>
  </si>
  <si>
    <t>Format Standards</t>
  </si>
  <si>
    <t>PDDM</t>
  </si>
  <si>
    <t>ORD Manual</t>
  </si>
  <si>
    <t>https://highways.dot.gov/federal-lands/cadd-support/ord-user-manual</t>
  </si>
  <si>
    <t>Sample Plans</t>
  </si>
  <si>
    <t>Naming Conventions</t>
  </si>
  <si>
    <t>https://highways.dot.gov/federal-lands/design/plan-prep-cfl/cfl-file-naming-convention</t>
  </si>
  <si>
    <t>Plan Set Organization</t>
  </si>
  <si>
    <t>https://highways.dot.gov/federal-lands/design/plan-prep-cfl/cfl-plan-set-organization</t>
  </si>
  <si>
    <t>Drawings</t>
  </si>
  <si>
    <t>Standard Drawings</t>
  </si>
  <si>
    <t>Detail Drawings</t>
  </si>
  <si>
    <t>Template Drawings</t>
  </si>
  <si>
    <t>Special Drawings Database</t>
  </si>
  <si>
    <t>N:\CFL-DPIT\Special Drawings Database\Special drawing database.xlsx</t>
  </si>
  <si>
    <t>Engineers Estimate Manual</t>
  </si>
  <si>
    <t xml:space="preserve">https://highways.dot.gov/federal-lands/estimates/cfl/estimate-manual </t>
  </si>
  <si>
    <t>Specification Writers' Guide</t>
  </si>
  <si>
    <t xml:space="preserve">https://highways.dot.gov/federal-lands/specs/writers-guide </t>
  </si>
  <si>
    <t>3R+ Guidelines</t>
  </si>
  <si>
    <t>https://highways.dot.gov/federal-lands/design/tools-cfl</t>
  </si>
  <si>
    <t>Construction Schedule Guidelines</t>
  </si>
  <si>
    <t>Material Application Rates</t>
  </si>
  <si>
    <t>15% Project Milestone</t>
  </si>
  <si>
    <t>Designed</t>
  </si>
  <si>
    <t>Checked</t>
  </si>
  <si>
    <t>Plan Sheets</t>
  </si>
  <si>
    <t>Title Sheet</t>
  </si>
  <si>
    <t>Conventional plan symbols and abbreviations</t>
  </si>
  <si>
    <t>Initial mapping and control sheet</t>
  </si>
  <si>
    <t>Initial grading summary</t>
  </si>
  <si>
    <t>Plan and profile sheets show each alignment alternative</t>
  </si>
  <si>
    <t>Major public intersecting road plan and profile</t>
  </si>
  <si>
    <t>Cross sections for each alignment alternative</t>
  </si>
  <si>
    <t>3D Surface Model</t>
  </si>
  <si>
    <t>3D PDF of surface</t>
  </si>
  <si>
    <t>Preliminary quantity and cost estimates for each alignment alternative</t>
  </si>
  <si>
    <t>Highway Design Standards form</t>
  </si>
  <si>
    <t>Project Technical Memorandum</t>
  </si>
  <si>
    <t>30% Project Milestone</t>
  </si>
  <si>
    <t>Site map</t>
  </si>
  <si>
    <t>Survey control sheet</t>
  </si>
  <si>
    <t>Summary of Quantities</t>
  </si>
  <si>
    <t>Grading summary</t>
  </si>
  <si>
    <t>Drainage Summary</t>
  </si>
  <si>
    <t>Surfacing Summary</t>
  </si>
  <si>
    <t>Miscellaneous Summaries</t>
  </si>
  <si>
    <t>Mainline Plan and Profile</t>
  </si>
  <si>
    <t>Embankment Benching Detail</t>
  </si>
  <si>
    <t>Placed riprap details</t>
  </si>
  <si>
    <t>Preliminary TS&amp;L sketch(s)</t>
  </si>
  <si>
    <t>Pipe culvert standards</t>
  </si>
  <si>
    <t>Drop inlet specials</t>
  </si>
  <si>
    <t>Underdrain Details</t>
  </si>
  <si>
    <t>Guardrail Standards</t>
  </si>
  <si>
    <t>Fence and gate Details</t>
  </si>
  <si>
    <t>Cattleguard Standards</t>
  </si>
  <si>
    <t>Widening for Cattleguard and Gate Detail</t>
  </si>
  <si>
    <t>Temporary traffic control Standards</t>
  </si>
  <si>
    <t>Mainline cross sections</t>
  </si>
  <si>
    <t>Culvert pipe cross sections</t>
  </si>
  <si>
    <t>30% Cost Estimate</t>
  </si>
  <si>
    <t>Unit price analysis for identified bid items</t>
  </si>
  <si>
    <t>Comments and Reponses from previous milestones (in Bluebeam &amp; on network drive)</t>
  </si>
  <si>
    <t>50% Project Milestone</t>
  </si>
  <si>
    <t>Approach road plan and profile sheets</t>
  </si>
  <si>
    <t>Parking area plan sheets</t>
  </si>
  <si>
    <t>Subexcavation and embankment benching details and specials</t>
  </si>
  <si>
    <t>Wall layout sheets</t>
  </si>
  <si>
    <t>MSE Retaining wall details</t>
  </si>
  <si>
    <t>Bridge Plan Sheets</t>
  </si>
  <si>
    <t>Box culvert layout sheets</t>
  </si>
  <si>
    <t>Concrete headwall details</t>
  </si>
  <si>
    <t>Spillway and pipe anchor special details</t>
  </si>
  <si>
    <t>Sidewalk, Pads and Paved Median Standards</t>
  </si>
  <si>
    <t>Masonry specials</t>
  </si>
  <si>
    <t>Revegetation/Landscaping plans and details</t>
  </si>
  <si>
    <t>Signing and Striping plans, Details, and Specials</t>
  </si>
  <si>
    <t>Permanent Traffic Control Standards and specials</t>
  </si>
  <si>
    <t>Temporary Traffic Control Plans, Standards and Specials</t>
  </si>
  <si>
    <t>Approach road cross sections</t>
  </si>
  <si>
    <t>50% Specifications</t>
  </si>
  <si>
    <t>50% Cost Estimate</t>
  </si>
  <si>
    <t>Unit price analysis</t>
  </si>
  <si>
    <t>Earthwork Report</t>
  </si>
  <si>
    <t>70% Project Milestone</t>
  </si>
  <si>
    <t>Placed riprap details and specials</t>
  </si>
  <si>
    <t>Concrete headwall details and specials</t>
  </si>
  <si>
    <t>Pipe culvert standards and specials</t>
  </si>
  <si>
    <t>Underdrain details and specials</t>
  </si>
  <si>
    <t>Spillway and pipe anchor details and specials</t>
  </si>
  <si>
    <t>Guardrail sandards and specials</t>
  </si>
  <si>
    <t>Fence and gate details and specials</t>
  </si>
  <si>
    <t>Sidewalk, Pads and Paved Median standards, details and specials</t>
  </si>
  <si>
    <t>Cattleguard standards and specials</t>
  </si>
  <si>
    <t>Revegetation/Landscaping plans, details, and specials</t>
  </si>
  <si>
    <t>Signing and Striping plans, details, and specials</t>
  </si>
  <si>
    <t>Permanent Traffic Control standards and specials</t>
  </si>
  <si>
    <t>Temporary Traffic Control plans, standards and specials</t>
  </si>
  <si>
    <t>Any additional standard, detail or special drawings needed to construct the project</t>
  </si>
  <si>
    <t>70% Specifications</t>
  </si>
  <si>
    <t>70% Cost Estimate</t>
  </si>
  <si>
    <t>95% Project Milestone</t>
  </si>
  <si>
    <t>100% Project Milestone</t>
  </si>
  <si>
    <t>100% Plans (stamped if A/E developed)</t>
  </si>
  <si>
    <t>100% Specifications  (stamped if A/E developed)</t>
  </si>
  <si>
    <t>100% Cost Estimate  (stamped if A/E developed)</t>
  </si>
  <si>
    <t>Comments and Reponses from previous milestones</t>
  </si>
  <si>
    <t>Provide 3D surface models (LandXML for existing ground, final grade, subgrade and top of aggregate/blue tops)</t>
  </si>
  <si>
    <t>Signed Highway Design Standards</t>
  </si>
  <si>
    <t>All electronic files location (or files to be placed on the N: drive/ProjectWise if A/E developed)</t>
  </si>
  <si>
    <t>Background:</t>
  </si>
  <si>
    <t>FLH Policy</t>
  </si>
  <si>
    <t>The design controls and criteria on the Highway Design Standards form include:</t>
  </si>
  <si>
    <r>
      <rPr>
        <sz val="11"/>
        <rFont val="Calibri"/>
        <family val="2"/>
        <scheme val="minor"/>
      </rPr>
      <t xml:space="preserve">It is FLH policy to use approved standards for the design of projects funded from the highway trust fund. Refer to 23 CFR 625. [See </t>
    </r>
    <r>
      <rPr>
        <u/>
        <sz val="11"/>
        <color theme="10"/>
        <rFont val="Calibri"/>
        <family val="2"/>
        <scheme val="minor"/>
      </rPr>
      <t>PDDM Exhibit 4.4-A</t>
    </r>
    <r>
      <rPr>
        <sz val="11"/>
        <rFont val="Calibri"/>
        <family val="2"/>
        <scheme val="minor"/>
      </rPr>
      <t xml:space="preserve"> for a list of applicable standards for various types of roadways.]</t>
    </r>
  </si>
  <si>
    <t>Project context (description, location, and owner agency)</t>
  </si>
  <si>
    <t>Design vehicle</t>
  </si>
  <si>
    <t>Functional classification</t>
  </si>
  <si>
    <t>Design standards</t>
  </si>
  <si>
    <t xml:space="preserve">Terrain </t>
  </si>
  <si>
    <t>Design speed</t>
  </si>
  <si>
    <t xml:space="preserve">ADT </t>
  </si>
  <si>
    <t>It is FLH policy that the design speed should equal or exceed the posted or regulatory speed limit of the completed facility.</t>
  </si>
  <si>
    <t>Basic design controls serve as the foundation for establishing the physical form, safety and functionality of the facility. Some design controls are inherent characteristics of the facility (e.g. its context and the transportation demands placed upon it).</t>
  </si>
  <si>
    <t>The design policy applicable for 3R projects is the same as for new construction and reconstruction, unless a separate FHWA approved State or local 3R design policy is applicable to the project.</t>
  </si>
  <si>
    <r>
      <t>Other basic design controls are selected or determined in order to address a project’s purpose and need. Selecting appropriate values or characteristics for these basic design controls is essential to achieve a safe, effective, context sensitive solution</t>
    </r>
    <r>
      <rPr>
        <sz val="11"/>
        <color theme="1"/>
        <rFont val="Calibri"/>
        <family val="2"/>
        <scheme val="minor"/>
      </rPr>
      <t>.</t>
    </r>
  </si>
  <si>
    <r>
      <t xml:space="preserve">A 3R project must not decrease the existing geometrics of the roadway section.  </t>
    </r>
    <r>
      <rPr>
        <sz val="11"/>
        <color theme="1"/>
        <rFont val="Calibri"/>
        <family val="2"/>
        <scheme val="minor"/>
      </rPr>
      <t>The original roadway template should, at best, restored or slightly enhanced and the geometry (alignment, width, profile) of the facility remain essentially as it was originally constructed.  If the surface condition has greatly deteriorated, improvements to the roadway surface may result in slightly increased operating speeds. At some locations the roadway may have deteriorated to a point that the original design template cannot be easily restored. In some locations the existing geometry, and its inferred theoretical design speed as categorized by current geometric standards, will often be less than the current design standards for the posted speed limit. Although the original geometry and its associated design criteria is perpetuated by the RRR project, the project should assume a new overall design speed that is consistent with the regulatory speed or the posted speed limit that will be established after the project is completed (or a higher speed if justified).</t>
    </r>
  </si>
  <si>
    <t>A fundamental expectation in roadway design is that all users will be accommodated safely.</t>
  </si>
  <si>
    <t>Virtually all roadways serve a variety of users including pedestrians, bicyclists, motor vehicle drivers and their passengers.</t>
  </si>
  <si>
    <t>Highway capacity is also a design control, but not usually a concern on CFLHD projects.</t>
  </si>
  <si>
    <t>Project Specific Design Information:</t>
  </si>
  <si>
    <t>Design Vehicle:</t>
  </si>
  <si>
    <t>Terrain:  _______________________________________________________</t>
  </si>
  <si>
    <t>Design Speed (minimum from standard):</t>
  </si>
  <si>
    <t>ADT:  __________________________________________________________</t>
  </si>
  <si>
    <t>Design Speed (chosen for segment):</t>
  </si>
  <si>
    <t>Design Standards:</t>
  </si>
  <si>
    <t>Description</t>
  </si>
  <si>
    <t>Develop/Update project design standards using AASHTO (Green Book and Low Volume Guide), State, Park Roads and other guidelines as appropriate</t>
  </si>
  <si>
    <t xml:space="preserve"> </t>
  </si>
  <si>
    <t>--</t>
  </si>
  <si>
    <t>HDS Memo</t>
  </si>
  <si>
    <t>The HDS Form is required on all projects, except for the following project types:</t>
  </si>
  <si>
    <t>Determine/confirm design vehicle</t>
  </si>
  <si>
    <t>For each design criteria, correctly identify the design standards that apply to the project</t>
  </si>
  <si>
    <t xml:space="preserve">Preventative maintenance projects that extend the roadway surfacing life without degrading any existing geometric aspects of the roadway.  Typically, the preventative maintenance work items include pavement repair, such as crack sealing, or minor resurfacing, such as chip sealing.  </t>
  </si>
  <si>
    <t>Plans and SCRs match criteria and exceptions shown on the HDS form (e.g. typical section, curve radii, etc.)</t>
  </si>
  <si>
    <t>Provide justification and mitigation measures for all exceptions to design standards</t>
  </si>
  <si>
    <t>Form is ready for signature at 70% milestone.</t>
  </si>
  <si>
    <t>Spot Improvement Projects approximately 500 feet or shorter and contains no geometric or typical section changes.</t>
  </si>
  <si>
    <t>Resources:</t>
  </si>
  <si>
    <t xml:space="preserve">AASHTO Green Book Chapter 2 (link for internal use only) - </t>
  </si>
  <si>
    <t>2018 Green Book</t>
  </si>
  <si>
    <t>ERFO projects that restore federal roads and bridge to pre-disaster conditions.</t>
  </si>
  <si>
    <t xml:space="preserve">AASHTO Geometric Design of Low Volume Roads (link for internal use only) -  </t>
  </si>
  <si>
    <t>2019 Geometric Design of Low Volume Roads</t>
  </si>
  <si>
    <t xml:space="preserve">PDDM Section 4.4 Design Standards - </t>
  </si>
  <si>
    <t xml:space="preserve">PDDM Section 9.3.1 Geometric Design Controls - </t>
  </si>
  <si>
    <t>Projects where the work is limited to non-roadway activities (embankment repair, bridge repair, trail work, etc.</t>
  </si>
  <si>
    <t xml:space="preserve">CFLHD PDDM Supplement 9.1.3.4-1 - </t>
  </si>
  <si>
    <t>https://highways.dot.gov/sites/fhwa.dot.gov/files/docs/federal-lands/pddm/cfl/26901/cfl_sup_9134-1_hds_1.pdf</t>
  </si>
  <si>
    <t>Park Road Standards -</t>
  </si>
  <si>
    <t>https://highways.dot.gov/sites/fhwa.dot.gov/files/docs/federal-lands/design/library/22006/park-road-std.pdf</t>
  </si>
  <si>
    <t>HDS Form -</t>
  </si>
  <si>
    <t>https://highways.dot.gov/sites/fhwa.dot.gov/files/docs/federal-lands/design/forms/26846/highwaydesignstandards_2.pdf</t>
  </si>
  <si>
    <t>Designer's Role:</t>
  </si>
  <si>
    <t>HDS Form Instructions -</t>
  </si>
  <si>
    <t>https://highways.dot.gov/federal-lands/design/forms/hds-instructions</t>
  </si>
  <si>
    <t>Be familiar with the sources of information on design policies, standards, and guidelines</t>
  </si>
  <si>
    <t>Sample HDS Forms -</t>
  </si>
  <si>
    <t>https://highways.dot.gov/sites/fhwa.dot.gov/files/docs/federal-lands/pddm/cfl/28031/hds_form_examples.pdf</t>
  </si>
  <si>
    <t>Designer Remarks/Notes:</t>
  </si>
  <si>
    <t>Interpret and apply guidance from the PDDM</t>
  </si>
  <si>
    <t>Participate in a cross-functional team to evaluate design issues and develop design solutions</t>
  </si>
  <si>
    <t>NPS Projects:</t>
  </si>
  <si>
    <t>The National Park Service, in its 1984 Park Road Standards, has established its own system of functional classification. The assignment of a functional classification to a park road is not based on traffic volumes or design speed, but on the intended use or function of the particular route.</t>
  </si>
  <si>
    <t>The NPS standards should only be used to determine functional classification, design speed, land width and shoulder width.</t>
  </si>
  <si>
    <t>For all criteria references in the Park Road Standards compiled from the 1984 AASHTO Green Book tables, substitute corresponding values in the latest version of the Green Book.</t>
  </si>
  <si>
    <t>AASHTO Low Volume Guide</t>
  </si>
  <si>
    <r>
      <t xml:space="preserve">Use to identify the design standards on all projects with ADT less than 2000 however it is best to use the values found in the Greenbook.  </t>
    </r>
    <r>
      <rPr>
        <b/>
        <sz val="11"/>
        <color theme="1"/>
        <rFont val="Calibri"/>
        <family val="2"/>
        <scheme val="minor"/>
      </rPr>
      <t>Only use the Low volume guide if it is needed to reduce the exceptions and variances.</t>
    </r>
  </si>
  <si>
    <t>The Project Technical Memorandum is intended to provide insight into the background and decisions that impact the design of the work elements within the contract.</t>
  </si>
  <si>
    <t>Complete a Project Technical Memorandum for each project milestone.</t>
  </si>
  <si>
    <t>It is an important communication tool for internal Cross Functional Team members and our external partners.</t>
  </si>
  <si>
    <t>Coordinate with the HDM and CFT and incorporate any CFT information into the Project Technical Memorandum.  Do not add information without consultation with the CFT member.</t>
  </si>
  <si>
    <t>Provide a Project Technical Memorandum at each project milestone.</t>
  </si>
  <si>
    <r>
      <rPr>
        <sz val="12"/>
        <rFont val="Calibri"/>
        <family val="2"/>
        <scheme val="minor"/>
      </rPr>
      <t xml:space="preserve">The </t>
    </r>
    <r>
      <rPr>
        <u/>
        <sz val="12"/>
        <color theme="10"/>
        <rFont val="Calibri"/>
        <family val="2"/>
        <scheme val="minor"/>
      </rPr>
      <t>Project Technical Memorandum</t>
    </r>
    <r>
      <rPr>
        <sz val="12"/>
        <rFont val="Calibri"/>
        <family val="2"/>
        <scheme val="minor"/>
      </rPr>
      <t xml:space="preserve"> is available as a Microsoft Word template.</t>
    </r>
  </si>
  <si>
    <t>Perform appropriate quality control and quality assurance activities.</t>
  </si>
  <si>
    <t>Links to examples are provided for each section. To view the hyperlinks to the example text, turn on the hidden text by clicking Show/Hide on the Standard toolbar.</t>
  </si>
  <si>
    <t>Coordinate with the Cross Functional Team to verify that the information shown is technically correct.</t>
  </si>
  <si>
    <t>Keep the Project Technical Memorandum clear and concise. Use simple words in short, easy to understand sentences and paragraphs.</t>
  </si>
  <si>
    <r>
      <rPr>
        <sz val="12"/>
        <rFont val="Calibri"/>
        <family val="2"/>
        <scheme val="minor"/>
      </rPr>
      <t xml:space="preserve">Use the </t>
    </r>
    <r>
      <rPr>
        <u/>
        <sz val="12"/>
        <color theme="10"/>
        <rFont val="Calibri"/>
        <family val="2"/>
        <scheme val="minor"/>
      </rPr>
      <t>Project Technical Memorandum Template</t>
    </r>
  </si>
  <si>
    <t>Information presented in the technical memo matches the information presented in the plans, SCRs, estimate, and HDS form</t>
  </si>
  <si>
    <t>Update for each design milestone</t>
  </si>
  <si>
    <t>Provide enough detail to document the design decision process</t>
  </si>
  <si>
    <t>PDDM Section 9.6.6.2 Design Documentation -</t>
  </si>
  <si>
    <t>CFLHD PDDM Supplement 9.6.6.2-1 Design Documentation</t>
  </si>
  <si>
    <t>https://highways.dot.gov/sites/fhwa.dot.gov/files/docs/federal-lands/pddm/cfl/28036/cfl_sup_9662-1_designtechmemo.pdf</t>
  </si>
  <si>
    <t>Tech Memo template</t>
  </si>
  <si>
    <t>https://highways.dot.gov/sites/fhwa.dot.gov/files/docs/federal-lands/design/forms-cfl/26956/project_tech_memo_template.doc</t>
  </si>
  <si>
    <t>General</t>
  </si>
  <si>
    <t>Sample Plan References:</t>
  </si>
  <si>
    <t>Comments from all previous reviews incorporated</t>
  </si>
  <si>
    <t>Documents are in compliance with established CFLHD format standards – (e.g. PDDM, CADD Standards Manuals, Plan Production Guidance and Sample Plan Sheets)</t>
  </si>
  <si>
    <t>All work in the PS&amp;E has been reviewed for constructability</t>
  </si>
  <si>
    <t>Recommendations from all technical reports (including Pavements, Geotech, and Hydraulics Reports) have been incorporated correctly</t>
  </si>
  <si>
    <t>Conventional Plan Symbols and Abbreviations</t>
  </si>
  <si>
    <t>All sheets updated and complete (Signed and stamped if A/E developed)</t>
  </si>
  <si>
    <t>Survey Control</t>
  </si>
  <si>
    <t>Use the Title Sheet Template</t>
  </si>
  <si>
    <t>Location Map shows
	Begin &amp; End Stations of Project (all major roadways and site work, not just mainline)
	Bid schedule boundaries
Distances to Nearest Large Destinations</t>
  </si>
  <si>
    <t>Site Map</t>
  </si>
  <si>
    <t>Design Designations included for all major roadways (not only mainline). Include current traffic data, 20-year estimated traffic, design hourly volume, design speed, and truck percentage</t>
  </si>
  <si>
    <t>Provide an index in sufficient detail to easily locate all plan sheets. Individually list each sheet or set of sheets (e.g. fence layout, erosion control plans, cross-sections).</t>
  </si>
  <si>
    <t>Mainline Typical Sections</t>
  </si>
  <si>
    <t>Use the Conventional Plan Symbols and Abbreviations Template</t>
  </si>
  <si>
    <t>Project specific symbols and abbreviations are included</t>
  </si>
  <si>
    <t>Section lines, property boundaries, land marks (significant planimetric features) ownership, horizontal alignment, material sources, staging areas, disposal sites, water source, offsite mitigation sites, project limits (bid schedules), site work, etc. shown.</t>
  </si>
  <si>
    <t>Previous CFLHD project boundaries and dates of construction, including projects under construction. Include all projects constructed during the previous 10 years.</t>
  </si>
  <si>
    <t>Survey control point listing – Show the basis of coordinate system stated (state plane, local, datum, etc.)</t>
  </si>
  <si>
    <t>Station and offset updated with horizontal alignment changes</t>
  </si>
  <si>
    <t>Typical Section</t>
  </si>
  <si>
    <t>See Typical Sections Tab</t>
  </si>
  <si>
    <t>**If there is more than one typical section in the project, copy tab to document all typical sections**</t>
  </si>
  <si>
    <t>FLH Standard Practice</t>
  </si>
  <si>
    <t>The Cross Section Elements shown on the Highway Design Standards form include:</t>
  </si>
  <si>
    <t>FLH Standard practice includes:</t>
  </si>
  <si>
    <t>Lane width                       Vertical clearance</t>
  </si>
  <si>
    <t>Cross slope on tangents on paved highways are from 1½ to 2%</t>
  </si>
  <si>
    <t>Shoulder width                 Design Loading Structural Capacity</t>
  </si>
  <si>
    <t>Cross Slope</t>
  </si>
  <si>
    <t>For traveled way (lane) width refer to the Green Book Table 5-5, Table 6-5 and Table 7-3 and the Park Road Standards Table 10.</t>
  </si>
  <si>
    <t>For shoulder width, refer to the Green Book Table 5-5, Table 6-5 and Table 7-3 and the Park Road Standards Table 10.</t>
  </si>
  <si>
    <t>Within the designated clear zone, design slopes to be 1V:4H or flatter and free of fixed objects, to the maximum extent practical.</t>
  </si>
  <si>
    <t>Also see Table 4-1 in the AASHTO Guidelines for Geometric Design of Very Low-Volume Roads guide for roadway widths.</t>
  </si>
  <si>
    <t>Typically normal crown cross slopes for paved roads is 2% and gravel roads is 4%.</t>
  </si>
  <si>
    <t>Increase traveled way widths on curves, as recommended by the Green Book.</t>
  </si>
  <si>
    <t>For local and collector roads, typically provide a vertical clearance of at least 14 ft over the entire roadway width, with an allowance for future resurfacing.</t>
  </si>
  <si>
    <t>Provide sufficient vertical clearance for the largest design vehicle and with consideration for the accommodation or management of occasional oversize vehicles.</t>
  </si>
  <si>
    <t>Select appropriate bridge loading criteria in coordination with the Cross Functional Team.</t>
  </si>
  <si>
    <t>In rural areas, include paved shoulders in new construction and reconstruction projects on roadways used by more than 1,000 vehicles per day.</t>
  </si>
  <si>
    <r>
      <rPr>
        <sz val="11"/>
        <rFont val="Calibri"/>
        <family val="2"/>
        <scheme val="minor"/>
      </rPr>
      <t>Describe how the curve widening was calculated for the project (</t>
    </r>
    <r>
      <rPr>
        <u/>
        <sz val="11"/>
        <color theme="10"/>
        <rFont val="Calibri"/>
        <family val="2"/>
        <scheme val="minor"/>
      </rPr>
      <t>PDDM 9.3.9.1</t>
    </r>
    <r>
      <rPr>
        <sz val="11"/>
        <rFont val="Calibri"/>
        <family val="2"/>
        <scheme val="minor"/>
      </rPr>
      <t>):</t>
    </r>
  </si>
  <si>
    <t>Cross Section Element Standard Values:</t>
  </si>
  <si>
    <t>Lane  Width:  _____________________________________________________________</t>
  </si>
  <si>
    <t xml:space="preserve">Cross Slope: </t>
  </si>
  <si>
    <t>Design Loading</t>
  </si>
  <si>
    <t>Shoulder Width:  _________________________________________________________</t>
  </si>
  <si>
    <t>Vertical Clearance:</t>
  </si>
  <si>
    <t>Structural Capacity:</t>
  </si>
  <si>
    <r>
      <t xml:space="preserve">Cross Section Element </t>
    </r>
    <r>
      <rPr>
        <b/>
        <sz val="11"/>
        <color theme="1"/>
        <rFont val="Calibri"/>
        <family val="2"/>
        <scheme val="minor"/>
      </rPr>
      <t>As Designed</t>
    </r>
    <r>
      <rPr>
        <sz val="11"/>
        <color theme="1"/>
        <rFont val="Calibri"/>
        <family val="2"/>
        <scheme val="minor"/>
      </rPr>
      <t xml:space="preserve"> Values:</t>
    </r>
  </si>
  <si>
    <t>Select design criteria in collaboration with team members.</t>
  </si>
  <si>
    <t>Incorporate appropriate design criteria into the PS&amp;E.</t>
  </si>
  <si>
    <t>Maintain design documentation.</t>
  </si>
  <si>
    <t>Bikes:</t>
  </si>
  <si>
    <t>A minimum width of 4 ft is required for a bike lane; however 5 ft bicycle lanes are preferred for most conditions, especially when the lane is adjacent to a curb, curbside parking, or guardrail.</t>
  </si>
  <si>
    <t>Pullouts:</t>
  </si>
  <si>
    <t>Typical Sections finalized and complete</t>
  </si>
  <si>
    <t>For operating speeds of 45 MPH or less, pullouts should be a minimum of 14 ft wide and 50 ft long, excluding tapers, for parallel parking beyond the normal roadway shoulder.</t>
  </si>
  <si>
    <t>Show a typical section shown for all roadways, including access and detour roads.</t>
  </si>
  <si>
    <r>
      <rPr>
        <sz val="11"/>
        <rFont val="Calibri"/>
        <family val="2"/>
        <scheme val="minor"/>
      </rPr>
      <t>Use the</t>
    </r>
    <r>
      <rPr>
        <u/>
        <sz val="11"/>
        <color theme="10"/>
        <rFont val="Calibri"/>
        <family val="2"/>
        <scheme val="minor"/>
      </rPr>
      <t xml:space="preserve"> CFLHD Typical Section Sheet Template</t>
    </r>
  </si>
  <si>
    <t>Travel lane and shoulder widths shown on Highway Design Standards form matches Typical Section</t>
  </si>
  <si>
    <t>For operating speeds over 45 MPH, the pullout and taper dimensions should be increased proportionately to the higher speed.</t>
  </si>
  <si>
    <t>Structural section matches pavements recommendations. All structural lifts shown. Future pavement, number of pavement lifts, item descriptions, prime, tack, and seal coats shown.</t>
  </si>
  <si>
    <t>For perpendicular or angle parking, pullouts should be a minimum of 40 ft wide and 80 ft long, excluding tapers, beyond the normal roadway shoulder.</t>
  </si>
  <si>
    <t>Include the safety edge (30° slope) for asphalt surfacing edge</t>
  </si>
  <si>
    <t>Include typical sections for guardrail</t>
  </si>
  <si>
    <t>Rollover is less than or equal to 8% between traveled way and shoulder (pullouts, adjacent parking areas, parking lanes, passing lanes, etc.)</t>
  </si>
  <si>
    <t>Tapers for pullouts should be at least 50 ft long.</t>
  </si>
  <si>
    <t>Offset vertical curbs at least 2 ft from the normal edge of shoulder</t>
  </si>
  <si>
    <t>3R Roadside Safety Enhancement Considerations:</t>
  </si>
  <si>
    <t>Extend cross pipes outside of the clear zone, if practical</t>
  </si>
  <si>
    <t>Offset sloping curbs at least 1 ft (0.3 m) from the normal edge of shoulder</t>
  </si>
  <si>
    <t>Remove headwalls or non-traversable end sections within the clear zone and replacing with traversable end sections</t>
  </si>
  <si>
    <t>For roadways without shoulders, include curb offsets according to Exhibit 9.3-L in</t>
  </si>
  <si>
    <t>Include typical transition details between different typical section types (address width and structural section depths)</t>
  </si>
  <si>
    <t>Relocate, protect or provide breakaway features for sign supports and luminaires located in the clear zone</t>
  </si>
  <si>
    <t>Show miscellaneous grading, clearing, and grubbing locations to address areas with clear zone deficiencies</t>
  </si>
  <si>
    <t>Shield exposed bridge piers and abutments within the clear zone</t>
  </si>
  <si>
    <t>Show existing roadway typical section</t>
  </si>
  <si>
    <r>
      <rPr>
        <sz val="11"/>
        <rFont val="Calibri"/>
        <family val="2"/>
        <scheme val="minor"/>
      </rPr>
      <t>Clearing width extends at least 5 ft beyond the outer limit of slope rounding for cuts and 5 ft beyond the toe of fill [</t>
    </r>
    <r>
      <rPr>
        <u/>
        <sz val="11"/>
        <color theme="10"/>
        <rFont val="Calibri"/>
        <family val="2"/>
        <scheme val="minor"/>
      </rPr>
      <t>See PPDM 9.5.1.1</t>
    </r>
    <r>
      <rPr>
        <sz val="11"/>
        <rFont val="Calibri"/>
        <family val="2"/>
        <scheme val="minor"/>
      </rPr>
      <t>]</t>
    </r>
  </si>
  <si>
    <t>Modify raised drop inlets that present a hazard within the clear zone</t>
  </si>
  <si>
    <t>Typical sections consistent with plan and profile sheets and cross section sheets</t>
  </si>
  <si>
    <t>Revise the Typical Section based on field review comments and CFT recommendations</t>
  </si>
  <si>
    <t>Clear zone shown in Tech Memo matches Typical Section</t>
  </si>
  <si>
    <t>Barrier Crashworthiness</t>
  </si>
  <si>
    <t>Barrier shown in Tech Memo matches Typical Section</t>
  </si>
  <si>
    <t>When determining the need for traffic barriers, consider cost, feasibility, and environmental impacts when evaluating the following four alternatives:</t>
  </si>
  <si>
    <t>Barrier length of need calcuated; length is in 12.5 foot increments</t>
  </si>
  <si>
    <t>Guardrail terminal section chosen is approved by maintaining agency (consider</t>
  </si>
  <si>
    <r>
      <rPr>
        <sz val="11"/>
        <rFont val="Calibri"/>
        <family val="2"/>
        <scheme val="minor"/>
      </rPr>
      <t xml:space="preserve"> aesthetics, costs, etc.) [</t>
    </r>
    <r>
      <rPr>
        <u/>
        <sz val="11"/>
        <color theme="10"/>
        <rFont val="Calibri"/>
        <family val="2"/>
        <scheme val="minor"/>
      </rPr>
      <t>See PPDM 8.5.3.2</t>
    </r>
    <r>
      <rPr>
        <sz val="11"/>
        <rFont val="Calibri"/>
        <family val="2"/>
        <scheme val="minor"/>
      </rPr>
      <t>]</t>
    </r>
  </si>
  <si>
    <t>1. Remove or reduce the hazard</t>
  </si>
  <si>
    <t>Include shy distance and terminal section widening in template</t>
  </si>
  <si>
    <t xml:space="preserve">2. Install a barrier </t>
  </si>
  <si>
    <t>3. Sign or delineate the hazard</t>
  </si>
  <si>
    <t>Barrier selection considered distance to fixed objects and barrier deflection. If not enough distance for support behind the barrier, specify long posts.</t>
  </si>
  <si>
    <t>4. Do nothing</t>
  </si>
  <si>
    <t>Proper barrier connection to structures is included (structure transition railing)</t>
  </si>
  <si>
    <t>Clear Zone</t>
  </si>
  <si>
    <t>A clear zone is defined as the roadside border area (starting at the edge of the traveled way) that is available for safe use by errant vehicles.</t>
  </si>
  <si>
    <t>Roadside barriers designed according to AASHTO Roadside Design Guide and MASH, including proper flare rates and offsets to terminal ends</t>
  </si>
  <si>
    <r>
      <rPr>
        <sz val="11"/>
        <rFont val="Calibri"/>
        <family val="2"/>
        <scheme val="minor"/>
      </rPr>
      <t xml:space="preserve">Locate barrier according to the </t>
    </r>
    <r>
      <rPr>
        <u/>
        <sz val="11"/>
        <color theme="10"/>
        <rFont val="Calibri"/>
        <family val="2"/>
        <scheme val="minor"/>
      </rPr>
      <t>PDDM 8.5.3.3.2</t>
    </r>
  </si>
  <si>
    <t>For 3R projects, evaluate the width and consistency of the existing clear zone throughout the project</t>
  </si>
  <si>
    <t>Select appropriate clear zone standard from the Roadside Design Guide or the Very Low-Volume Local Road Guide.</t>
  </si>
  <si>
    <t>Roadside safety enhancements considered on 3R projects</t>
  </si>
  <si>
    <t>Design clear zone is influenced by design speed, ADT, slope ratio, and horizontal curvature.</t>
  </si>
  <si>
    <t xml:space="preserve">AASHTO Green Book Chapter 4 (link for internal use only) - </t>
  </si>
  <si>
    <t>AASHTO Manual for Assessing Safety Hardware (link for internal use only) -</t>
  </si>
  <si>
    <t>Manual for Assessing Safety Hardware 2nd Edition (2016)</t>
  </si>
  <si>
    <t>AASHTO Roadside Design Guide (link for internal use only) -</t>
  </si>
  <si>
    <t>2011 Roadway Design Guide</t>
  </si>
  <si>
    <t>PDDM Section 4.3.2.2 Roadway Geometry -</t>
  </si>
  <si>
    <t>PDDM Section 8.5.2 Defining the Clear Zone -</t>
  </si>
  <si>
    <t>PDDM Section 8.5.3 Traffic Barriers -</t>
  </si>
  <si>
    <t>PDDM Section 9.3.12.2 Roadside Design Considerations -</t>
  </si>
  <si>
    <t xml:space="preserve">PDDM Section 9.3.8 Geometric Cross Section - </t>
  </si>
  <si>
    <t>CFLHD Typical Section Template Drawings -</t>
  </si>
  <si>
    <t xml:space="preserve">https://flh.fhwa.dot.gov/resources/design/plans/cfl/template/ord/ </t>
  </si>
  <si>
    <t>FLH Standard Guardrail Drawings -</t>
  </si>
  <si>
    <t xml:space="preserve">https://flh.fhwa.dot.gov/resources/standard/#fp617 </t>
  </si>
  <si>
    <t>FLH Barrier Length of Need Spreadsheet -</t>
  </si>
  <si>
    <t>https://highways.dot.gov/sites/fhwa.dot.gov/files/docs/federal-lands/design/tools/27691/barrier-lon.xlsx</t>
  </si>
  <si>
    <t>Grading Summary</t>
  </si>
  <si>
    <r>
      <rPr>
        <i/>
        <sz val="12"/>
        <rFont val="Calibri"/>
        <family val="2"/>
        <scheme val="minor"/>
      </rPr>
      <t>Drainage Summary</t>
    </r>
    <r>
      <rPr>
        <u/>
        <sz val="12"/>
        <color theme="10"/>
        <rFont val="Calibri"/>
        <family val="2"/>
        <scheme val="minor"/>
      </rPr>
      <t xml:space="preserve">
https://flh.fhwa.dot.gov/resources/design/plans/cfl/sample-plans/documents/4RSampleSheets/b-summ/drain_sum_4R.pdf</t>
    </r>
  </si>
  <si>
    <t>Quantities for all known bid items are computed (includes earthwork, surfacing quantities, drainage items, retaining walls, guardrail, curbs, revegetation, etc.)</t>
  </si>
  <si>
    <t>Summary also includes: Item Numbers, Item Descriptions, and Pay Units (allowance and bid)</t>
  </si>
  <si>
    <t>Pay items and quantities match Summary sheets</t>
  </si>
  <si>
    <t>Pay items and quantities match what are shown in the S-sheets</t>
  </si>
  <si>
    <t>Plan totals match support documentation</t>
  </si>
  <si>
    <t>Show Measurement information and descriptive remarks in “Remarks and/or Determination of Estimated Quantities” column.</t>
  </si>
  <si>
    <t>Sheet Numbers and sheet descriptions for cross referencing to individual sections are correct</t>
  </si>
  <si>
    <t>“Contract Quantity” note added to remarks column</t>
  </si>
  <si>
    <t>Multiple schedules identified (i.e. Schedules A, ±10% under funding; B, at funding level; and C, ±10% over funding); Label tables with appropriate schedule/option.</t>
  </si>
  <si>
    <t>Method of payment is provided for all items of work in the contract</t>
  </si>
  <si>
    <t>See Earthwork Tab</t>
  </si>
  <si>
    <t>See Drainage Tab</t>
  </si>
  <si>
    <r>
      <rPr>
        <sz val="11"/>
        <rFont val="Calibri"/>
        <family val="2"/>
        <scheme val="minor"/>
      </rPr>
      <t xml:space="preserve">Use the </t>
    </r>
    <r>
      <rPr>
        <u/>
        <sz val="11"/>
        <color theme="10"/>
        <rFont val="Calibri"/>
        <family val="2"/>
        <scheme val="minor"/>
      </rPr>
      <t>Drainage Summary Template</t>
    </r>
  </si>
  <si>
    <t>Develop or revise drainage summary to include all culverts</t>
  </si>
  <si>
    <t>Item number, descriptions, and pay units match estimate</t>
  </si>
  <si>
    <t>Correlation with plan-profile and culvert cross-section sheets</t>
  </si>
  <si>
    <t>Show Stationing, length, diameter, end treatments, survey and staking, permanent erosion control devices</t>
  </si>
  <si>
    <t>Show skew angles to the nearest 5 degrees (measure skew from perpendicular to centerline)</t>
  </si>
  <si>
    <t>Show descriptor of drainage work, i.e. Culvert stationing along approach road centerline, inlet/outlet ditch lengths, riprap types, etc. in Remarks column</t>
  </si>
  <si>
    <t>Show funding source splits if applicable</t>
  </si>
  <si>
    <t>Review and incorporate all hydraulics recommendations</t>
  </si>
  <si>
    <r>
      <rPr>
        <sz val="11"/>
        <rFont val="Calibri"/>
        <family val="2"/>
        <scheme val="minor"/>
      </rPr>
      <t xml:space="preserve">Tabulation of all bid item quantities that affect the footprint (includes earthwork, surfacing quantities, bridges, drainage items, retaining walls, guardrail, curbs, approach roads, etc.)  Use </t>
    </r>
    <r>
      <rPr>
        <u/>
        <sz val="11"/>
        <color theme="10"/>
        <rFont val="Calibri"/>
        <family val="2"/>
        <scheme val="minor"/>
      </rPr>
      <t>Miscellaneous Summary Templates</t>
    </r>
  </si>
  <si>
    <r>
      <rPr>
        <sz val="11"/>
        <rFont val="Calibri"/>
        <family val="2"/>
        <scheme val="minor"/>
      </rPr>
      <t xml:space="preserve">Tabulations of minor bid items (i.e. signing, striping, traffic control, clearing, seeding, etc.).  Use </t>
    </r>
    <r>
      <rPr>
        <u/>
        <sz val="11"/>
        <color theme="10"/>
        <rFont val="Calibri"/>
        <family val="2"/>
        <scheme val="minor"/>
      </rPr>
      <t>Miscellaneous Summary Templates</t>
    </r>
  </si>
  <si>
    <t>Correct item number, description, pay units, and bid schedule</t>
  </si>
  <si>
    <t>Quantities and locations correlate with work descriptions on Plan &amp; Profile sheets or work in individual sections as appropriate</t>
  </si>
  <si>
    <t>Tables include :  Stationing, location (left, right), item number, description, pay units, quantities with totals, and remarks as appropriate</t>
  </si>
  <si>
    <t>Pay items shown match the CFT recommendations</t>
  </si>
  <si>
    <t>See Temporary Traffic Control Tab</t>
  </si>
  <si>
    <r>
      <rPr>
        <sz val="11"/>
        <rFont val="Calibri"/>
        <family val="2"/>
        <scheme val="minor"/>
      </rPr>
      <t xml:space="preserve">Use the </t>
    </r>
    <r>
      <rPr>
        <u/>
        <sz val="11"/>
        <color theme="10"/>
        <rFont val="Calibri"/>
        <family val="2"/>
        <scheme val="minor"/>
      </rPr>
      <t>635 Temporary Traffic Control Template</t>
    </r>
  </si>
  <si>
    <t>Signing message, location, text type and size, and sign size provided.</t>
  </si>
  <si>
    <t>Sign designations conform to MUTCD. If not, special details are included or referenced for each special sign</t>
  </si>
  <si>
    <t>Temporary striping quantities based on construction operations and as required by the MUTCD and SCRs; consider winter shutdown when calcuating striping quantities</t>
  </si>
  <si>
    <t>Quantities for multiple set-ups and stages accounted for (signing, devices, striping, etc.)</t>
  </si>
  <si>
    <t>Temporary removal/installation of permanent signs have a method of payment</t>
  </si>
  <si>
    <t>All temporary traffic control items match quantity tabulations and have a method of payment</t>
  </si>
  <si>
    <t>CFT Collaboration:</t>
  </si>
  <si>
    <t>The design of excavation and embankment should vary with the characteristics of the material.</t>
  </si>
  <si>
    <t>Coordinate with the Geotechnical Engineer while developing the</t>
  </si>
  <si>
    <t>Grading Summary. There are inherent difficulties in earthwork</t>
  </si>
  <si>
    <t>Refer to the Geotechnical Report for recommended shrink/swell factors and slope ratios.</t>
  </si>
  <si>
    <t>estimation, and the Geotechnical Engineer can provide valuable</t>
  </si>
  <si>
    <t>insight into difficult terrain issues, and engineering properties of</t>
  </si>
  <si>
    <t>Design the roadway excavation to include all material excavated from within the right-of-way or easement areas, except subexcavation and structure excavation. Roadway excavation volume includes all type material encountered regardless of its nature or characteristics.</t>
  </si>
  <si>
    <t>different geologic units and soil types. Incorporate</t>
  </si>
  <si>
    <t>recommendations from the Geotechnical Report, including</t>
  </si>
  <si>
    <t>shrink/swell, topsoil stripping depth, and backfill material</t>
  </si>
  <si>
    <t>Embankment is normally not measured or paid for separately as a bid item.  However, when the volume of embankment is much greater than the roadway excavation, consider measurement and payment for embankment in lieu of measurement and payment for roadway excavation and borrow excavation.</t>
  </si>
  <si>
    <t>anticipated to be available from on-site excavation.</t>
  </si>
  <si>
    <t>Coordinate with the Pavements Engineer to determine locations</t>
  </si>
  <si>
    <t>The earthwork is balanced when the volume of excavation (with the appropriate allowances made for shrink and swell) approximately equals the volume of embankment.</t>
  </si>
  <si>
    <t>and depths of subexcavation.</t>
  </si>
  <si>
    <t>Coordinate with Survey to obtain the appropriate level of</t>
  </si>
  <si>
    <t>accuracy in topographic surveys.</t>
  </si>
  <si>
    <r>
      <rPr>
        <sz val="11"/>
        <rFont val="Calibri"/>
        <family val="2"/>
        <scheme val="minor"/>
      </rPr>
      <t>Use the</t>
    </r>
    <r>
      <rPr>
        <u/>
        <sz val="11"/>
        <color theme="10"/>
        <rFont val="Calibri"/>
        <family val="2"/>
        <scheme val="minor"/>
      </rPr>
      <t xml:space="preserve"> Grading Summary Template</t>
    </r>
  </si>
  <si>
    <t>Coordinate with Construction to better understand</t>
  </si>
  <si>
    <t>Follow the Earthwork Representation Guidelines</t>
  </si>
  <si>
    <t>constructability issues related to earthwork.</t>
  </si>
  <si>
    <t>Include applicable earthwork representation drawings in the plans</t>
  </si>
  <si>
    <t>Adjust the vertical alignment to achieve an overall earthwork balance, as much as practical. If an overall balance cannot be achieved, identify borrow or waste needs.</t>
  </si>
  <si>
    <t>Use ORD and Excel to calculate earthwork quantities.</t>
  </si>
  <si>
    <t>Grading summary is broken down into station ranges equal to approximately every Plan and Profile sheet (1,000/2,000 feet)</t>
  </si>
  <si>
    <t>Collaborate with the CFT to develop earthwork quantities.</t>
  </si>
  <si>
    <t>Include excavation and embankment for temporary traffic control widening (detours).</t>
  </si>
  <si>
    <t>Include earthwork quantities for widenings at guardrail, bridge approaches, culvert catch basins, etc.</t>
  </si>
  <si>
    <t>Account for retaining wall excavation and backfill</t>
  </si>
  <si>
    <t>Definitions and notes explain assumptions made</t>
  </si>
  <si>
    <t>Why is Earthwork so Complicated?</t>
  </si>
  <si>
    <t>Shrink/swell factors match Geotechnical recommendations</t>
  </si>
  <si>
    <t>Earthwork operations represent an area of substantial risk to contractors. In CFLHD contracts, the risk is typically associated with one to four pay items, with Pay Item 20401-0000, Roadway excavation, generally being the primary payment item. Under this pay item, the contractor must anticipate and price the work associated with excavation, haul, embankment, benching, adding or subtracting moisture from soils, finishing, and other associated operations.</t>
  </si>
  <si>
    <r>
      <rPr>
        <sz val="11"/>
        <rFont val="Calibri"/>
        <family val="2"/>
        <scheme val="minor"/>
      </rPr>
      <t xml:space="preserve">Pay items for earthwork selected according to the </t>
    </r>
    <r>
      <rPr>
        <u/>
        <sz val="11"/>
        <color theme="10"/>
        <rFont val="Calibri"/>
        <family val="2"/>
        <scheme val="minor"/>
      </rPr>
      <t>Earthwork Representation Guidelines</t>
    </r>
  </si>
  <si>
    <r>
      <rPr>
        <sz val="11"/>
        <rFont val="Calibri"/>
        <family val="2"/>
        <scheme val="minor"/>
      </rPr>
      <t xml:space="preserve">Earthwork summary columns according to the </t>
    </r>
    <r>
      <rPr>
        <u/>
        <sz val="11"/>
        <color theme="10"/>
        <rFont val="Calibri"/>
        <family val="2"/>
        <scheme val="minor"/>
      </rPr>
      <t>Earthwork Representation Guidelines</t>
    </r>
  </si>
  <si>
    <t>Discuss inclusion of Mass Haul Diagram with project team.</t>
  </si>
  <si>
    <t>Major earthwork volume adjustments listed in the summary (available material, unavailable material, and various backfill material generated onsite)</t>
  </si>
  <si>
    <t xml:space="preserve">PDDM Section 9.5.1.3 Design of Excavation and Embankment - </t>
  </si>
  <si>
    <t>Estimating costs is further complicated by:</t>
  </si>
  <si>
    <t>Earthwork Representation Guidelines</t>
  </si>
  <si>
    <t>https://highways.dot.gov/federal-lands/design/tools-cfl/earthwork-representation</t>
  </si>
  <si>
    <t>The type and variation in the materials to be excavated (rock, clay, soil)</t>
  </si>
  <si>
    <t>If blasting is required and how much</t>
  </si>
  <si>
    <t>The type of equipment to be used in excavating and hauling material</t>
  </si>
  <si>
    <t>If the haul is primarily uphill or downhill</t>
  </si>
  <si>
    <t>Coordination of earthwork operations with other installations (walls, culverts, underdrains, etc.)</t>
  </si>
  <si>
    <t>Weather considerations</t>
  </si>
  <si>
    <t>Impacts of materials testing</t>
  </si>
  <si>
    <t>Mainline Plan and Profile Sheets</t>
  </si>
  <si>
    <t>Information shown is clear and concise.  Symbology is not cluttered.</t>
  </si>
  <si>
    <t>Mainline Plan and Plan Sheets</t>
  </si>
  <si>
    <t xml:space="preserve">Develop plan and profile sheets showing each alternative alignment.  The plot scale of plan and profile sheets is, default is 1”=100’ (U.S. Customary).  A plot scale of 1”=200’ (U.S. Customary) may be used on projects with a length greater than 12.4 miles to reduce the number of sheets. </t>
  </si>
  <si>
    <t>Develop plan-plan sheets for projects with no vertical adjustments.  Default plot scale is 1"=100' (US Customary).  Other scales can be used as desired.</t>
  </si>
  <si>
    <t>Plan</t>
  </si>
  <si>
    <t>Follow requirements of the Horizontal Alignment Tab</t>
  </si>
  <si>
    <t>Beginning and end of proposed construction shown; referenced to profile with arrow; station of terminus points shown; Schedule/Option shown</t>
  </si>
  <si>
    <t>North Arrow and scale bar shown</t>
  </si>
  <si>
    <t>Show existing private property right-of-way (township, range, and section numbers), as a minimum show public/private lands</t>
  </si>
  <si>
    <t>Curve Data – curve name, delta, radius, tangent length, curve length, and spiral lengths shown</t>
  </si>
  <si>
    <t>Edge of Existing Roadway Shown</t>
  </si>
  <si>
    <t>Limits of Disturbance shown (includes Cut &amp; Fill Slope Stake, &amp; Clearing)</t>
  </si>
  <si>
    <t>Control Points – Point number and symbology (elevations not shown)</t>
  </si>
  <si>
    <t>Planimetric features shown (widening, ditches, guardrail, etc.)</t>
  </si>
  <si>
    <t>Show new and existing culverts</t>
  </si>
  <si>
    <t>Existing Creeks and Rivers shown w/correct names</t>
  </si>
  <si>
    <t>Identify boundaries of historic, cultural, and natural resources that require protection or special treatment.  Add note to plans stating that references to historic, cultural, and natural resources will be removed from the plans at the 70% submittal and replaced with construction notes for the protection of site.</t>
  </si>
  <si>
    <t>Show layout of pullouts and parking areas</t>
  </si>
  <si>
    <t>Review approach road grade and connection with mainline roadway to help determine adjustments to approach road location and mainline horizontal and vertical adjustments</t>
  </si>
  <si>
    <t>Major public road intersections have preliminary design</t>
  </si>
  <si>
    <t>Show minor approach roads using roadway connection symbol. Show type, class, mainline stationing, and design grade.</t>
  </si>
  <si>
    <t>Show all utilities (power, phone, &amp; buildings). [Plot PNPs with utilities in color with utility pen table]</t>
  </si>
  <si>
    <t>Preliminary right-of-way limits shown, including proposed easements (temporary construction, maintenance, drainage, etc.)</t>
  </si>
  <si>
    <t>Index contour lines show elevations (elevations are readable)</t>
  </si>
  <si>
    <t>Plans are annotated with appropriate notes describing identified construction considerations, culvert information, and locations of paved ditches, guardrail, retaining wall, subexcavation, right-of-way, obliteration, fence, begin/end bridge, etc.</t>
  </si>
  <si>
    <t>Profile</t>
  </si>
  <si>
    <t>Follow requirements of the Vertical Alignment Tab</t>
  </si>
  <si>
    <t>Existing ground line shown and labeled</t>
  </si>
  <si>
    <t>Proposed profile grade shown and labeled – maximum gradient not exceeded.</t>
  </si>
  <si>
    <t>Length of Vertical Curves, K-Values, and Stopping Sight Distance shown</t>
  </si>
  <si>
    <t>Grid elevations</t>
  </si>
  <si>
    <t>Profile grade agrees with Typical Section grade point location</t>
  </si>
  <si>
    <t>VPI stations and elevations shown</t>
  </si>
  <si>
    <t>Superelevation diagram shown and labeled</t>
  </si>
  <si>
    <t>Culvert symbol(s) shown (correct symbol and scale)</t>
  </si>
  <si>
    <t>Culvert locations agree with plan sheets and drainage summary</t>
  </si>
  <si>
    <t>Text shows station, culvert diameter, length, number of barrels, end treatment, and permanent erosion control devices.</t>
  </si>
  <si>
    <t>Hydraulic Information for Large Culverts, 48” and above (design flow, drainage basin area, etc.) shown</t>
  </si>
  <si>
    <t>Show retaining wall face outline</t>
  </si>
  <si>
    <t>Show structure layout shape</t>
  </si>
  <si>
    <t>Show low water crossing locations</t>
  </si>
  <si>
    <t>The horizontal alignment design should provide for safe and continuous operation at a uniform design speed for substantial lengths of highway.</t>
  </si>
  <si>
    <t>-Emphasize curvilinear alignment</t>
  </si>
  <si>
    <t>The design speed, minimum radius, superelevation, and transitions are the primary criteria in horizontal alignment design.</t>
  </si>
  <si>
    <t>-Speed prediction is an essential element that should be considered in the development of the geometric design and especially for design of horizontal alignment and curves</t>
  </si>
  <si>
    <t>The combined effect of the horizontal and vertical alignment should be considered during the design of the project.</t>
  </si>
  <si>
    <t>Horizontal alignment consists of tangents and horizontal curves that are circular curves with constant radius. Transitional spiral curves may be used to connect the tangents to the horizontal curve.</t>
  </si>
  <si>
    <t>- Strongly consider adjacent curves to minimize excessive variations in operating Speed and to promote design consistency</t>
  </si>
  <si>
    <t>Criteria for determining minimum radius are based on laws of mechanics, with design values depending on practical limits for superelevation and frictional factors representative of pavement surfaces.</t>
  </si>
  <si>
    <t xml:space="preserve">Project Specific Design Information: </t>
  </si>
  <si>
    <t>-  Avoid abrupt reversals in alignment by providing enough room between curves for superelevation runoff or for spirals</t>
  </si>
  <si>
    <t>Design Criteria</t>
  </si>
  <si>
    <t>Standard</t>
  </si>
  <si>
    <t>As-designed</t>
  </si>
  <si>
    <t>Minimum horizontal curve radius =</t>
  </si>
  <si>
    <t>ft</t>
  </si>
  <si>
    <t>-Use only very flat curvature on long, high through-fills, unless guardrail, or other measures (e.g., delineators, guardrail retro-reflectors), or both, are used to delineate the edge of the roadway</t>
  </si>
  <si>
    <t>PDDM Subsection 9.3.5.1</t>
  </si>
  <si>
    <t>Design the horizontal alignment to match the design controls and criteria listed in the HDS form</t>
  </si>
  <si>
    <t>Select design criteria in collaboration with HDM and  CFT members.</t>
  </si>
  <si>
    <t>Design the horizontal alignment so that it is consistent with the roadway’s context and with driver’s expectancy; revise based on field review and CFT comments and recommendations</t>
  </si>
  <si>
    <t>For curves with large radii (small deflection angles), achieve the minimum curve length to avoid the appearance of a kink</t>
  </si>
  <si>
    <t>Design the stopping sight distance on each horizontal curve to meet or exceed minimum values, or note the design exception</t>
  </si>
  <si>
    <t>Tips for Horizontal Alignments:</t>
  </si>
  <si>
    <r>
      <t xml:space="preserve">Be Consistent - Use </t>
    </r>
    <r>
      <rPr>
        <sz val="12"/>
        <color theme="1"/>
        <rFont val="Calibri"/>
        <family val="2"/>
        <scheme val="minor"/>
      </rPr>
      <t>gentle curves at the end of long tangents, make horizontal curves visible to approaching traffic, avoid abrupt changes in alignment.</t>
    </r>
  </si>
  <si>
    <t>Broken-back or compound curves are not used, unless unavoidable situations justify use.  Document the reasoning for using such curves; For compound curves, the degree of the sharper curve is not more than 1.5 times that of the flatter curve</t>
  </si>
  <si>
    <t>Avoid short curves (in length) on flat curves to avoid the appearance of kinks.</t>
  </si>
  <si>
    <t>Avoid reverse curves, spirals, and changes to horizontal alignment on structures to the maximum extent practical</t>
  </si>
  <si>
    <t>Adjust the horizontal alignment as necessary to facilitate construction and temporary traffic control, especially for major structures and retaining walls</t>
  </si>
  <si>
    <t>Horizontal Alignment GOAL:</t>
  </si>
  <si>
    <t>The final alignment should be completed by the 70% plan set.</t>
  </si>
  <si>
    <t>Achieve alignment consistency where practical [See the Green Book p. 229]:</t>
  </si>
  <si>
    <t>Coordinate horizontal and vertical alignments (horizontal curves are superimposed on vertical curves)</t>
  </si>
  <si>
    <t>Horizontal curves are longer than superimposed vertical curves</t>
  </si>
  <si>
    <t>Avoid ‘hidden’ horizontal curves behind crest vertical curves</t>
  </si>
  <si>
    <t>Avoid minimum radius curves on pronounced crest or sag vertical curves</t>
  </si>
  <si>
    <t>Maintain the variation of operating speed between long curves or long tangents and the adjacent curve to less than 10 mph</t>
  </si>
  <si>
    <t>Run Horizontal Alignment Check Integrity Report and review for kinks in the alignment</t>
  </si>
  <si>
    <t>Curve widening is included for sharper curves and the widening is correctly located with respect to the curve.</t>
  </si>
  <si>
    <t>Use ORD to create, store, and draw the Horizontal alignment</t>
  </si>
  <si>
    <r>
      <rPr>
        <sz val="11"/>
        <rFont val="Calibri"/>
        <family val="2"/>
        <scheme val="minor"/>
      </rPr>
      <t xml:space="preserve">See </t>
    </r>
    <r>
      <rPr>
        <u/>
        <sz val="11"/>
        <color theme="10"/>
        <rFont val="Calibri"/>
        <family val="2"/>
        <scheme val="minor"/>
      </rPr>
      <t>ORD Manual Chapter 7</t>
    </r>
  </si>
  <si>
    <t xml:space="preserve">AASHTO Green Book Chapter 3 (link for internal use only) - </t>
  </si>
  <si>
    <t xml:space="preserve">PDDM Section 9.3.5 Horizontal Alignment Design Controls - </t>
  </si>
  <si>
    <t>Superelevation may be minimized in low-speed urban areas, 45 mph [70 km/h] or less, by using AASHTO Method 2 for design of curves. In such cases the roadway cross slopes may remain normal crown in curves so long as the resultant side friction demand is less side friction factor, f, for design (Green Book Figure 3-4). Refer to Green Book Table 3-13 for than the allowable minimum radii and superelevation in low-speed urban areas, in cases where the typical superelevation rates using AASHTO Method 5 are either undesired or impractical.   See Green Book Section 3.3.6 for additional guidance in such cases.</t>
  </si>
  <si>
    <t>Use the Green Book values of side friction factor for curve design.</t>
  </si>
  <si>
    <t>Use AASHTO Method 5 for determination of design superelevation rates for the various curve radii of a horizontal alignment.</t>
  </si>
  <si>
    <t>Very flat horizontal curves need no superelevation because the side friction needed to sustain the lateral acceleration developed by vehicles, even at high speeds, is minimal. The minimum curve radii for a section with normal crown (NC) are designated in the Green Book superelevation tables (Tables 3-8 to 3-12). See Green Book Section 3.3.5 for more information.</t>
  </si>
  <si>
    <t>Design the tangent runout distance (Lt) based on the same relative gradient as the superelevation runoff.</t>
  </si>
  <si>
    <t xml:space="preserve">The following FLH superelevation transition standards apply: </t>
  </si>
  <si>
    <t xml:space="preserve">Provide at least the minimum superelevation runoff length (Lr) determined by Green Book Equation 3-23, </t>
  </si>
  <si>
    <t>For determining the maximum superelevation runoff length, provide a relative gradient that is at least 70 percent of the maximum relative gradient values in Green Book Section 3.3.8.2.1.</t>
  </si>
  <si>
    <t>Follow the Green Book recommended values for location of the superelevation runoff.</t>
  </si>
  <si>
    <t>Proportion the superelevation runoff on the tangent and curve within the allowable ranges.</t>
  </si>
  <si>
    <t>FLH standard practice is follow the Green Book recommended values for location of the superelevation runoff, with inclusion of the additional criteria described herein. Green Book Table 3-18 provides recommendations for allocation of the superelevation runoff between the tangent and curve to minimize vehicle lateral shifts, based on theoretical considerations.</t>
  </si>
  <si>
    <t>FLH standard practice for reverse curve transitions includes the following:</t>
  </si>
  <si>
    <t>The minimum length of normal crown section between reverse curves is 100 ft.</t>
  </si>
  <si>
    <t>To resolve the transition conflicts caused by a short tangent distance between curves, FLH standard practice includes the following:</t>
  </si>
  <si>
    <t xml:space="preserve">Up to 50 percent of the runoff length may be located on the curve and 50 percent on the tangent, if it is impractical to provide sufficient tangent length to accommodate the standard allocation of superelevation runoff; however,
</t>
  </si>
  <si>
    <t xml:space="preserve">At least 60 percent of the superelevation runoff length on the tangent is the minimum desired, and 80 percent on the tangent is the maximum desired, for two-lane roadways; and
</t>
  </si>
  <si>
    <t>For certain situations such as a short curve length, or if necessary to accommodate reversing curves with merged transitions, up to 90 percent of the superelevation runoff length may be located on the tangent.</t>
  </si>
  <si>
    <t>Where there is insufficient tangent length to accommodate the minimum superelevation runoff length or allocation criteria between curves, redesign the curves to provide the minimum runoff length, or address the situation as a formal design exception. If the portion of superelevation runoff located on the tangent is not within the range of 50 to 90 percent, a formal design exception is required for the superelevation transition.</t>
  </si>
  <si>
    <t>Discuss superelevation design with HDM and PM.</t>
  </si>
  <si>
    <t>Superelevation Tip:</t>
  </si>
  <si>
    <t>Superelevation Rate (e(max))</t>
  </si>
  <si>
    <t>%</t>
  </si>
  <si>
    <t>General rule of thumb for superelevation transitions: 1% per 15 ft</t>
  </si>
  <si>
    <t>Incorporate appropriate superelevation into the PS&amp;E.</t>
  </si>
  <si>
    <t>Subsection 9.3.1.11</t>
  </si>
  <si>
    <r>
      <t xml:space="preserve">Percentage of superelevation runoff length on tangent =  </t>
    </r>
    <r>
      <rPr>
        <u/>
        <sz val="11"/>
        <color theme="1"/>
        <rFont val="Calibri"/>
        <family val="2"/>
        <scheme val="minor"/>
      </rPr>
      <t xml:space="preserve">         </t>
    </r>
  </si>
  <si>
    <t xml:space="preserve">Green Book p 3-61 - 3-69 </t>
  </si>
  <si>
    <t>Maximum relative gradient</t>
  </si>
  <si>
    <t>`</t>
  </si>
  <si>
    <t>Green Book subsection 3.3.8.2</t>
  </si>
  <si>
    <t>Minimum length of superelevation runoff =</t>
  </si>
  <si>
    <t>Green Book Table 3-16</t>
  </si>
  <si>
    <t>Design the superelevation for each horizontal curve according to the Green Book tables for the design speed and maximum superelevation rate (or noted as design exception)</t>
  </si>
  <si>
    <t xml:space="preserve">Maximum and minimum superelevation rate is selected according to the PDDM </t>
  </si>
  <si>
    <r>
      <rPr>
        <sz val="11"/>
        <rFont val="Calibri"/>
        <family val="2"/>
        <scheme val="minor"/>
      </rPr>
      <t xml:space="preserve">Locate a portion of the superelevation runoff on the tangent beforeafter the curve within the range of 50 to 90 percent according to the </t>
    </r>
    <r>
      <rPr>
        <u/>
        <sz val="11"/>
        <color theme="10"/>
        <rFont val="Calibri"/>
        <family val="2"/>
        <scheme val="minor"/>
      </rPr>
      <t>Green Book p 3-71 - 3-72</t>
    </r>
  </si>
  <si>
    <r>
      <rPr>
        <sz val="11"/>
        <rFont val="Calibri"/>
        <family val="2"/>
        <scheme val="minor"/>
      </rPr>
      <t xml:space="preserve">[See </t>
    </r>
    <r>
      <rPr>
        <u/>
        <sz val="11"/>
        <color theme="10"/>
        <rFont val="Calibri"/>
        <family val="2"/>
        <scheme val="minor"/>
      </rPr>
      <t>PDDM Subsection 9.3.5.2.1</t>
    </r>
    <r>
      <rPr>
        <sz val="11"/>
        <rFont val="Calibri"/>
        <family val="2"/>
        <scheme val="minor"/>
      </rPr>
      <t>]</t>
    </r>
  </si>
  <si>
    <t>Check relative gradients to make sure tangent lengths are long enough</t>
  </si>
  <si>
    <t xml:space="preserve">Provide the minimum length of superelevation runoff according to the Green Book </t>
  </si>
  <si>
    <r>
      <rPr>
        <sz val="11"/>
        <rFont val="Calibri"/>
        <family val="2"/>
        <scheme val="minor"/>
      </rPr>
      <t>[See</t>
    </r>
    <r>
      <rPr>
        <u/>
        <sz val="11"/>
        <color theme="10"/>
        <rFont val="Calibri"/>
        <family val="2"/>
        <scheme val="minor"/>
      </rPr>
      <t xml:space="preserve"> Green Book p 3-62</t>
    </r>
    <r>
      <rPr>
        <sz val="11"/>
        <rFont val="Calibri"/>
        <family val="2"/>
        <scheme val="minor"/>
      </rPr>
      <t>]</t>
    </r>
  </si>
  <si>
    <t>For simple curve transitions, the minimum length of normal crown section between reverse curves is 100 ft</t>
  </si>
  <si>
    <t>Roll over is less than or equal to 8% between traveled way and shoulder</t>
  </si>
  <si>
    <t>Where compound curves are necessary, adjacent curves sized and superelevated correctly</t>
  </si>
  <si>
    <t>Design the minimum length of normal crown between broken back curves to be at least 200 ft (60 m)</t>
  </si>
  <si>
    <t>For spiral curve transitions:</t>
  </si>
  <si>
    <t>Design the minimum length of spiral curve transition according to the</t>
  </si>
  <si>
    <t>Design the spiral transition curves to meet the criteria shown in the</t>
  </si>
  <si>
    <t xml:space="preserve"> PDDM Subsection 9.3.5.2.7</t>
  </si>
  <si>
    <t>Avoid superelevation transitions on bridges to the maximum extent practical</t>
  </si>
  <si>
    <r>
      <rPr>
        <sz val="11"/>
        <rFont val="Calibri"/>
        <family val="2"/>
        <scheme val="minor"/>
      </rPr>
      <t xml:space="preserve">Create superelevation sections according to the </t>
    </r>
    <r>
      <rPr>
        <u/>
        <sz val="11"/>
        <color theme="10"/>
        <rFont val="Calibri"/>
        <family val="2"/>
        <scheme val="minor"/>
      </rPr>
      <t>ORD Manual</t>
    </r>
  </si>
  <si>
    <t>Superelevation and Runoff Length Spreadsheet -</t>
  </si>
  <si>
    <t>https://highways.dot.gov/sites/fhwa.dot.gov/files/docs/federal-lands/design/tools/27666/superelevation-table-2018.xlsx</t>
  </si>
  <si>
    <t>Maximum Relative Gradient Checker Spreadsheet (link for internal use only) -</t>
  </si>
  <si>
    <t>Gradient Checker</t>
  </si>
  <si>
    <t>FLH ORD Manual -</t>
  </si>
  <si>
    <t>The vertical alignment design criteria shown on the Highway Design Standards Form include grades and stopping sight distance.</t>
  </si>
  <si>
    <t>For design speeds less than 40 mph, the minimum vertical curve length should be 300 ft, except for grade differences less than 3 percent the minimum vertical curve length may be 200 ft.</t>
  </si>
  <si>
    <t>Vertical alignment consists of ascending and descending grades connected by parabolic curves.</t>
  </si>
  <si>
    <t>Design the vertical alignment to encourage uniform operation throughout the length of the project.</t>
  </si>
  <si>
    <t>For design speeds of 40 mph or more, the minimum vertical curve length should be 400 ft, except for grade differences less than 3 percent the minimum vertical curve length may be 300 ft.</t>
  </si>
  <si>
    <t>Sag vertical curves that are visible on long horizontal tangents should be two or three times the length required for stopping sight distance to avoid an abrupt appearance.</t>
  </si>
  <si>
    <t>Broken-back vertical curves consist of two vertical curves in the same direction separated by a short tangent grade (i.e., less than 200 ft). Avoid using broken-back vertical curves in sags where the view of both vertical curves and the intervening tangent is evident.</t>
  </si>
  <si>
    <t>The above minimum vertical curve lengths are not applicable for approach roads or other minor roads.</t>
  </si>
  <si>
    <t>In areas where heavy rainfall occurs, or winter snowpack and freezing conditions routinely exist for portions of the year, particularly avoid the combination of minimum grades, or high or low points in vertical curves, and superelevation transitions that result in locations with a level surface on the pavement.</t>
  </si>
  <si>
    <t>For areas with winter snow-packed conditions, or for aggregate surface roadways, use a max. sustained grade of 9% (7% max. grade preferable).</t>
  </si>
  <si>
    <t>Minimum stopping distance is the distance required to bring a vehicle traveling at the design speed to a stop before reaching a stationary object in its path.</t>
  </si>
  <si>
    <t>In some situations the sight distance standards may be difficult to meet, or may be less than optimal. When faced with a choice (e.g., determining which of several back-to-back vertical curves to adjust), designers should use shorter sag vertical curve lengths in favor of providing the longest crest vertical curve that is possible.</t>
  </si>
  <si>
    <t>Minimum grades (0.5% min., 1% desired) are desired for drainage purposes.</t>
  </si>
  <si>
    <t>Stopping sight distance should always be provided because any road location can become a hazard.</t>
  </si>
  <si>
    <t>If the minimum desired grades are not possible due to major impacts and cost implications a flatter minimum grade is acceptable for the following situations.</t>
  </si>
  <si>
    <t>Minimum vertical curve length =</t>
  </si>
  <si>
    <t>Maximum Grade</t>
  </si>
  <si>
    <t>A level longitudinal grade (0%) is acceptable in tangent alignment along through-fill sections where the roadway has proper crown to drain the surface laterally and is without curbing.</t>
  </si>
  <si>
    <t>PDDM Subsection 9.3.6.1</t>
  </si>
  <si>
    <t>Stopping Site Distance</t>
  </si>
  <si>
    <t>A level longitudinal grade is acceptable in tangent alignment on uncurbed pavements in cut sections where the pavement is adequately crowned, and special ditch gradients are adequate to convey the surface drainage.</t>
  </si>
  <si>
    <t>Design the vertical alignment to match the design controls and criteria listed in the HDS form</t>
  </si>
  <si>
    <t>Revise the vertical alignment based on field review comments and CFT recommendations</t>
  </si>
  <si>
    <t>For mainline roadways with design speeds less than 40 mph:</t>
  </si>
  <si>
    <t>Select design criteria in collaboration with HDM and CFT members.</t>
  </si>
  <si>
    <t>Minimum vertical curve length 200 ft for grade differences less than 3%</t>
  </si>
  <si>
    <t>Minimum vertical curve length 300 ft for grade differences greater than or equal to 3%</t>
  </si>
  <si>
    <t>For mainline roadways with design speeds 40 mph [60 km/h]or greater:</t>
  </si>
  <si>
    <t>Minimum vertical curve length 300 ft for grade differences less than 3%</t>
  </si>
  <si>
    <t>Minimum vertical curve length 400 ft for grade differences greater than or equal to 3%</t>
  </si>
  <si>
    <t>Tips for Vertical Alignments:</t>
  </si>
  <si>
    <t>As practical, minimize vertical grades within the terrain context.</t>
  </si>
  <si>
    <t>Maximum sustained grade 9% or less for roadways with potential winter snow-packed conditions or aggregate surfaces</t>
  </si>
  <si>
    <t>Vertical curves should be simple in application and result in a design that is safe and comfortable in operation, pleasing in appearance, and adequate for drainage.</t>
  </si>
  <si>
    <t>Minimum longitudinal grade is 0.5%, except in the following locations:</t>
  </si>
  <si>
    <r>
      <t xml:space="preserve">Tangent alignment with level longitudinal grade (0%) with enough crown to drain the roadway along through-fill sections </t>
    </r>
    <r>
      <rPr>
        <b/>
        <sz val="11"/>
        <color rgb="FF000000"/>
        <rFont val="Calibri"/>
        <family val="2"/>
        <scheme val="minor"/>
      </rPr>
      <t>[DISCUSS WITH HDM AND CFT IF USING]</t>
    </r>
  </si>
  <si>
    <r>
      <t xml:space="preserve">Tangent alignment with level longitudinal grade (0%) in uncurbed cut sections - special ditch gradients included to convey surface drainage </t>
    </r>
    <r>
      <rPr>
        <b/>
        <sz val="11"/>
        <color rgb="FF000000"/>
        <rFont val="Calibri"/>
        <family val="2"/>
        <scheme val="minor"/>
      </rPr>
      <t>[DISCUSS WITH HDM AND CFT IF USING]</t>
    </r>
  </si>
  <si>
    <t>Vertical Alignment GOAL:</t>
  </si>
  <si>
    <t>Use longitudinal grades more than 1% where superelevation transitions create a pavement edge profile grade less than 0.2% (0.5% for curbed sections)</t>
  </si>
  <si>
    <t>Adjust the vertical alignment to best fit the topography (reduce cut and fill heights where possible), minimize environmental and visual impacts, and minimize overall project construction costs.</t>
  </si>
  <si>
    <t>Avoid ‘roller coaster’ vertical curves or hidden dips</t>
  </si>
  <si>
    <t>Adjust the vertical alignment to allow for culvert cover requirements.</t>
  </si>
  <si>
    <t>Adjust the vertical alignment to allow for tie in with approach roads, parking areas, etc.</t>
  </si>
  <si>
    <t>Provide adequate passing opportunities as practical (passing lanes, pullouts, shoulders)</t>
  </si>
  <si>
    <t>Crest curves meet passing sight distance, if required.</t>
  </si>
  <si>
    <t>Avoid sag vertical curves and changes to vertical alignment on structures.</t>
  </si>
  <si>
    <t xml:space="preserve">Evaluate the length of a sustained grade in relation to desirable vehicle operation and speed.  </t>
  </si>
  <si>
    <t>On long grades, use the steepest grades at the bottom and flatten the grades near the top (as practical).</t>
  </si>
  <si>
    <t>Avoid broken back or flat curves as practical</t>
  </si>
  <si>
    <t>Use ORD to create, store, and draw the vertical alignment</t>
  </si>
  <si>
    <t xml:space="preserve">PDDM Section 9.3.6 Vertical Alignment - </t>
  </si>
  <si>
    <t>Hydrology</t>
  </si>
  <si>
    <t>Coordinate hydraulic design with Hydraulics, HDM and PM.</t>
  </si>
  <si>
    <t>Calculate design flow using the Rational Method (drainage area &lt;200 acres)</t>
  </si>
  <si>
    <t>Incorporate appropriate hydraulic design into the PS&amp;E.</t>
  </si>
  <si>
    <t>Define the basin outlet (stream crossing, ditch relief culvert, or drop inlet)</t>
  </si>
  <si>
    <t>Delineate the basin based on quad maps</t>
  </si>
  <si>
    <t>Determine the time of concentration</t>
  </si>
  <si>
    <t>Hydraulics</t>
  </si>
  <si>
    <t>All roadway sags checked, with no potential ponding problems. Drop inlets in curb sections shown at exact location in sags.</t>
  </si>
  <si>
    <t>All low points contain inlets or means of draining</t>
  </si>
  <si>
    <t>Culvert pipes used in conjunction with drop inlets not oversized, as inlet grate capacity controls</t>
  </si>
  <si>
    <t>Proper inlet grate type used taking capacity, bicycles, truck loadings, grades, gutter widths, and client concerns into account</t>
  </si>
  <si>
    <t>Ditch lining included as appropriate (grades steeper than 4%)</t>
  </si>
  <si>
    <t>Parking area inlets designed with curb openings to handle debris</t>
  </si>
  <si>
    <t>Maintenance of flow of all live streams considered for installation of new drainage structures</t>
  </si>
  <si>
    <t>Correct ditch grades used in ditch capacity and stability computations, using the steepest grade in a run for stability and the flattest grade for capacity. Miscellaneous ditches, such as furrow ditches, properly sized and stable.</t>
  </si>
  <si>
    <t>Special ditch grades are developed where appropriate (i.e. Flat grades, transition into and out of approach road culverts)</t>
  </si>
  <si>
    <t>Cleaning of existing culvert outlet ditches considered and shown</t>
  </si>
  <si>
    <t>Bridge scour countermeasures, such as riprap, provided</t>
  </si>
  <si>
    <t>Culvert gage thickness correct for cover</t>
  </si>
  <si>
    <t>Revise and update standard, detail, and/or special drainage plan sheets</t>
  </si>
  <si>
    <t>Fish passage culverts -Drawing(s) agree with Permit Application/Permit</t>
  </si>
  <si>
    <t>Riprap outlet velocities checked, and proper type and size of energy dissipators proposed; dimensions and geotextile types shown</t>
  </si>
  <si>
    <t>Verify Constructability on Headwalls</t>
  </si>
  <si>
    <r>
      <rPr>
        <sz val="11"/>
        <rFont val="Calibri"/>
        <family val="2"/>
        <scheme val="minor"/>
      </rPr>
      <t>Curb type (mountable vs. barrier) appropriate for use [</t>
    </r>
    <r>
      <rPr>
        <u/>
        <sz val="11"/>
        <color theme="10"/>
        <rFont val="Calibri"/>
        <family val="2"/>
        <scheme val="minor"/>
      </rPr>
      <t>PDDM 9.3.11</t>
    </r>
    <r>
      <rPr>
        <sz val="11"/>
        <rFont val="Calibri"/>
        <family val="2"/>
        <scheme val="minor"/>
      </rPr>
      <t>]</t>
    </r>
  </si>
  <si>
    <t>Proper use of curb in conjunction with guardrail</t>
  </si>
  <si>
    <t>Proper transition is provided at curb ends, spillways, and guardrail terminals</t>
  </si>
  <si>
    <t>Proper offset provided between travel lane and raised islands.</t>
  </si>
  <si>
    <t>Proper median opening widths provided</t>
  </si>
  <si>
    <t>Sufficient details and dimensions are provided to construct the work</t>
  </si>
  <si>
    <t>Proper slope of gutter used for in-sloping or out-sloping curb and Gutter</t>
  </si>
  <si>
    <t>Hydraulic features designed according to Hydrology &amp; Hydraulics Guidelines</t>
  </si>
  <si>
    <t>Hydraulic recommendations followed for major drainage culverts 48”or greater</t>
  </si>
  <si>
    <t>Temporary culvert/diversion channels provided as appropriate</t>
  </si>
  <si>
    <t>Type of permanent erosion control specified in ditches proper for aesthetics, location, maintenance, and client concerns</t>
  </si>
  <si>
    <t>Adequate minimum cover available below top of subgrade to top of pipe</t>
  </si>
  <si>
    <t>Construction access available to construct or rehabilitate drainage structures and permanent erosion control (riprap aprons). Maintenance of flow considered.</t>
  </si>
  <si>
    <t>PDDM Section 7.2 Hydrology</t>
  </si>
  <si>
    <t>PDDM Section 7.3 Roadway Hydraulics</t>
  </si>
  <si>
    <t>Coordinate LWC design with Hydraulics, HDM and PM.</t>
  </si>
  <si>
    <t>Incorporate appropriate LWC design into the PS&amp;E.</t>
  </si>
  <si>
    <t xml:space="preserve">Select structures that will pass all aquatic species, particularly fish, where needed and appropriate. </t>
  </si>
  <si>
    <t>Site should be in a tangent section.</t>
  </si>
  <si>
    <t>Conform to the natural dip of the channel.</t>
  </si>
  <si>
    <t>Limit grade into the LWC to 10% or less where possible.</t>
  </si>
  <si>
    <t>Use a vertical dip through the LWC that allows the vehicle to pass without catching the bumper or undercarriage of the vehicle.</t>
  </si>
  <si>
    <t xml:space="preserve">Determine the peak design flows (Q50 or Q100 events) to select the maximum size of the structure and identify maximum high-water level. </t>
  </si>
  <si>
    <t xml:space="preserve">Determine low-flow information (baseflow to Q2, or bankfull flow) to size the vents in a structure, and estimate the frequency of probable delays. </t>
  </si>
  <si>
    <t>Quantify flows suitable for fish passage through structure or vents.</t>
  </si>
  <si>
    <t>Determine the site hydraulic factors needed for prudent structure design.</t>
  </si>
  <si>
    <t xml:space="preserve">Protect the channel, the structure, and its foundation against scour and erosion. </t>
  </si>
  <si>
    <t>FS Low-Water Crossing Guide</t>
  </si>
  <si>
    <t>https://www.fs.usda.gov/t-d/pubs/pdf/LowWaterCrossings/Hi_pdf/5_Chapter4.pdf</t>
  </si>
  <si>
    <t>TRB Design of Low Water Stream Crossings</t>
  </si>
  <si>
    <t>https://onlinepubs.trb.org/Onlinepubs/trr/1987/1106v2/1106v2-037.pdf</t>
  </si>
  <si>
    <t>Coordinate parking area, pullout, and approach road layout with the HDM, PM and partner agencies.</t>
  </si>
  <si>
    <t>Parking Areas and Pullouts</t>
  </si>
  <si>
    <t>Design Considerations - Parking Areas</t>
  </si>
  <si>
    <t>Design the parking area to avoid ponding problems.</t>
  </si>
  <si>
    <t>Provide sufficient dimensions for parking area/pullout layout to determine final footprint and construct the work (e.g., geometric details, widths, slopes, drainage)</t>
  </si>
  <si>
    <t>Verify that the parking area ties into mainline.</t>
  </si>
  <si>
    <t>Provide for sufficient turning and back-up movement</t>
  </si>
  <si>
    <t>Parking area ties in correctly with mainline, including elevations, slopes, and profiles</t>
  </si>
  <si>
    <t>Verify that site distance for exiting parking area is sufficient.</t>
  </si>
  <si>
    <t>Provide curb and edge of pavement geometry. Include coordinates and elevations of points necessary for layout (control point layout sheet).  Geometry is shown at the top/back location of the curb.</t>
  </si>
  <si>
    <t>Verify that anticipated turning movements are accommodated.</t>
  </si>
  <si>
    <t>Evaluate the drainage of parking areas. Verify that there are no potential ponding problems.</t>
  </si>
  <si>
    <t>Verify that the appropriate vehicle types and number of vehicles are accommodated.</t>
  </si>
  <si>
    <t>ADA, ABA and PROWAG requirements are met, including accessible parking and routes, ramps and truncated domes</t>
  </si>
  <si>
    <t>Design the parking area to accommodate all users, including pedestrians.</t>
  </si>
  <si>
    <t>Accessible spaces and ramps provided and correct percentage of total lot used. Ramps provided where the accessible route crosses a curb</t>
  </si>
  <si>
    <r>
      <rPr>
        <sz val="12"/>
        <rFont val="Calibri"/>
        <family val="2"/>
        <scheme val="minor"/>
      </rPr>
      <t xml:space="preserve">[See ADA </t>
    </r>
    <r>
      <rPr>
        <u/>
        <sz val="12"/>
        <color theme="10"/>
        <rFont val="Calibri"/>
        <family val="2"/>
        <scheme val="minor"/>
      </rPr>
      <t>Section 208</t>
    </r>
    <r>
      <rPr>
        <sz val="12"/>
        <rFont val="Calibri"/>
        <family val="2"/>
        <scheme val="minor"/>
      </rPr>
      <t xml:space="preserve"> and </t>
    </r>
    <r>
      <rPr>
        <u/>
        <sz val="12"/>
        <color theme="10"/>
        <rFont val="Calibri"/>
        <family val="2"/>
        <scheme val="minor"/>
      </rPr>
      <t>Section 405</t>
    </r>
    <r>
      <rPr>
        <sz val="12"/>
        <rFont val="Calibri"/>
        <family val="2"/>
        <scheme val="minor"/>
      </rPr>
      <t>]</t>
    </r>
  </si>
  <si>
    <t>Meet appropriate accessibility requirements.</t>
  </si>
  <si>
    <r>
      <rPr>
        <sz val="12"/>
        <rFont val="Calibri"/>
        <family val="2"/>
        <scheme val="minor"/>
      </rPr>
      <t xml:space="preserve">Include van accessible spaces [See ADA </t>
    </r>
    <r>
      <rPr>
        <u/>
        <sz val="12"/>
        <color theme="10"/>
        <rFont val="Calibri"/>
        <family val="2"/>
        <scheme val="minor"/>
      </rPr>
      <t>Section 208</t>
    </r>
    <r>
      <rPr>
        <sz val="12"/>
        <rFont val="Calibri"/>
        <family val="2"/>
        <scheme val="minor"/>
      </rPr>
      <t>]</t>
    </r>
  </si>
  <si>
    <r>
      <rPr>
        <sz val="12"/>
        <rFont val="Calibri"/>
        <family val="2"/>
        <scheme val="minor"/>
      </rPr>
      <t>Proper width of accessible spaces [See ADA</t>
    </r>
    <r>
      <rPr>
        <u/>
        <sz val="12"/>
        <color theme="10"/>
        <rFont val="Calibri"/>
        <family val="2"/>
        <scheme val="minor"/>
      </rPr>
      <t xml:space="preserve"> Section 208 </t>
    </r>
    <r>
      <rPr>
        <sz val="12"/>
        <rFont val="Calibri"/>
        <family val="2"/>
        <scheme val="minor"/>
      </rPr>
      <t>and</t>
    </r>
    <r>
      <rPr>
        <u/>
        <sz val="12"/>
        <color theme="10"/>
        <rFont val="Calibri"/>
        <family val="2"/>
        <scheme val="minor"/>
      </rPr>
      <t xml:space="preserve"> Section 502</t>
    </r>
    <r>
      <rPr>
        <sz val="12"/>
        <rFont val="Calibri"/>
        <family val="2"/>
        <scheme val="minor"/>
      </rPr>
      <t>]</t>
    </r>
  </si>
  <si>
    <t>Work closely with the partner agency when laying out parking areas.</t>
  </si>
  <si>
    <t xml:space="preserve">Accessible route from all accessible parking spaces to the site entrance </t>
  </si>
  <si>
    <r>
      <rPr>
        <sz val="12"/>
        <rFont val="Calibri"/>
        <family val="2"/>
        <scheme val="minor"/>
      </rPr>
      <t>[See ADA</t>
    </r>
    <r>
      <rPr>
        <u/>
        <sz val="12"/>
        <color theme="10"/>
        <rFont val="Calibri"/>
        <family val="2"/>
        <scheme val="minor"/>
      </rPr>
      <t xml:space="preserve"> Chapter 4</t>
    </r>
    <r>
      <rPr>
        <sz val="12"/>
        <rFont val="Calibri"/>
        <family val="2"/>
        <scheme val="minor"/>
      </rPr>
      <t>]</t>
    </r>
  </si>
  <si>
    <r>
      <rPr>
        <sz val="12"/>
        <rFont val="Calibri"/>
        <family val="2"/>
        <scheme val="minor"/>
      </rPr>
      <t xml:space="preserve">Ramps have detectable warnings and a maximum of 1V:12H slope. Ramps perpendicular to curb [See ADA </t>
    </r>
    <r>
      <rPr>
        <u/>
        <sz val="12"/>
        <color theme="10"/>
        <rFont val="Calibri"/>
        <family val="2"/>
        <scheme val="minor"/>
      </rPr>
      <t>Sections 405</t>
    </r>
    <r>
      <rPr>
        <sz val="12"/>
        <rFont val="Calibri"/>
        <family val="2"/>
        <scheme val="minor"/>
      </rPr>
      <t xml:space="preserve"> and </t>
    </r>
    <r>
      <rPr>
        <u/>
        <sz val="12"/>
        <color theme="10"/>
        <rFont val="Calibri"/>
        <family val="2"/>
        <scheme val="minor"/>
      </rPr>
      <t>406</t>
    </r>
    <r>
      <rPr>
        <sz val="12"/>
        <rFont val="Calibri"/>
        <family val="2"/>
        <scheme val="minor"/>
      </rPr>
      <t>]</t>
    </r>
  </si>
  <si>
    <t>Parking Area Layout</t>
  </si>
  <si>
    <r>
      <rPr>
        <sz val="11"/>
        <rFont val="Calibri"/>
        <family val="2"/>
        <scheme val="minor"/>
      </rPr>
      <t xml:space="preserve">Proper surface for all ramps [See ADA </t>
    </r>
    <r>
      <rPr>
        <u/>
        <sz val="11"/>
        <color theme="10"/>
        <rFont val="Calibri"/>
        <family val="2"/>
        <scheme val="minor"/>
      </rPr>
      <t>Section 302</t>
    </r>
    <r>
      <rPr>
        <sz val="11"/>
        <rFont val="Calibri"/>
        <family val="2"/>
        <scheme val="minor"/>
      </rPr>
      <t>]</t>
    </r>
  </si>
  <si>
    <r>
      <rPr>
        <sz val="11"/>
        <rFont val="Calibri"/>
        <family val="2"/>
        <scheme val="minor"/>
      </rPr>
      <t xml:space="preserve">Walkways do not exceed allowable slopes [See ADA </t>
    </r>
    <r>
      <rPr>
        <u/>
        <sz val="11"/>
        <color theme="10"/>
        <rFont val="Calibri"/>
        <family val="2"/>
        <scheme val="minor"/>
      </rPr>
      <t>Section 403</t>
    </r>
    <r>
      <rPr>
        <sz val="11"/>
        <rFont val="Calibri"/>
        <family val="2"/>
        <scheme val="minor"/>
      </rPr>
      <t>]</t>
    </r>
  </si>
  <si>
    <r>
      <rPr>
        <sz val="12"/>
        <rFont val="Calibri"/>
        <family val="2"/>
        <scheme val="minor"/>
      </rPr>
      <t>Handrails and railing are provided according to ADA guidelines [See ADA</t>
    </r>
    <r>
      <rPr>
        <u/>
        <sz val="12"/>
        <color theme="10"/>
        <rFont val="Calibri"/>
        <family val="2"/>
        <scheme val="minor"/>
      </rPr>
      <t xml:space="preserve"> Sections 405, 406</t>
    </r>
    <r>
      <rPr>
        <sz val="12"/>
        <rFont val="Calibri"/>
        <family val="2"/>
        <scheme val="minor"/>
      </rPr>
      <t xml:space="preserve"> and </t>
    </r>
    <r>
      <rPr>
        <u/>
        <sz val="12"/>
        <color theme="10"/>
        <rFont val="Calibri"/>
        <family val="2"/>
        <scheme val="minor"/>
      </rPr>
      <t>505</t>
    </r>
    <r>
      <rPr>
        <sz val="12"/>
        <rFont val="Calibri"/>
        <family val="2"/>
        <scheme val="minor"/>
      </rPr>
      <t>]</t>
    </r>
  </si>
  <si>
    <t>Parking Area Geometric Layout</t>
  </si>
  <si>
    <t>Avoid installing obstructions within the accessible routes (for example, drop inlets, signposts, etc.)</t>
  </si>
  <si>
    <t>Approach Roads</t>
  </si>
  <si>
    <t>Design Considerations - Approach Roads</t>
  </si>
  <si>
    <t>Develop all geometric design for approaches, major intersection plans, cross sections and intersection safety</t>
  </si>
  <si>
    <t>Design the approach road intersection at 90° where practical.</t>
  </si>
  <si>
    <t>Design the approach road to tie into mainline correctly, including elevations, profiles, and cross sections.</t>
  </si>
  <si>
    <t>The primary factors that determine the minimum dimensions of intersection design are the speed at which vehicles approach and move through an intersection, and the type of the design vehicle.</t>
  </si>
  <si>
    <t>Sufficient acceleration/deceleration lane lengths and traffic storage provided (as appropriate)</t>
  </si>
  <si>
    <r>
      <rPr>
        <sz val="12"/>
        <rFont val="Calibri"/>
        <family val="2"/>
        <scheme val="minor"/>
      </rPr>
      <t xml:space="preserve">Approach road profiles and radii match the </t>
    </r>
    <r>
      <rPr>
        <u/>
        <sz val="12"/>
        <color theme="10"/>
        <rFont val="Calibri"/>
        <family val="2"/>
        <scheme val="minor"/>
      </rPr>
      <t>Approach Road Typical Section Template</t>
    </r>
  </si>
  <si>
    <t>Culverts across road approaches have been designed and special ditch profile grades have been incorporated. Construction limits and cross-sections reflect adjustments made for drainage and aesthetics of drainage features.</t>
  </si>
  <si>
    <t>Approach Road Plan and Profile Sheet</t>
  </si>
  <si>
    <t>Proper turning radii and widths for turning roadways used at intersections. Curb return radii is large enough for the turning vehicle.</t>
  </si>
  <si>
    <t>Limits of disturbance (construction/clearing limits) shown for all approach roads</t>
  </si>
  <si>
    <t xml:space="preserve">AASHTO Green Book Chapter 9 (link for internal use only) - </t>
  </si>
  <si>
    <t>PDDM Section 9.3.9.9 Parking Pullouts -</t>
  </si>
  <si>
    <t>PDDM Section 9.3.14 Approach Roads -</t>
  </si>
  <si>
    <t>PDDM Section 9.3.16 Pedestrian Considerations -</t>
  </si>
  <si>
    <t>PDDM Section 9.3.19 Parking Lot Layout Considerations -</t>
  </si>
  <si>
    <t>PDDM Section 9.5.7 Parking and Rest Areas -</t>
  </si>
  <si>
    <t>Americans with Disabilities Act Accessibility Standards</t>
  </si>
  <si>
    <t>https://www.access-board.gov/ada/</t>
  </si>
  <si>
    <t>Public Right-of-Way Accessibility Guidelines</t>
  </si>
  <si>
    <t>https://www.access-board.gov/prowag/</t>
  </si>
  <si>
    <t>United States Access Board Outdoor Developed Areas</t>
  </si>
  <si>
    <t>https://www.access-board.gov/files/aba/guides/outdoor/outdoor-guide.pdf</t>
  </si>
  <si>
    <t>Environment</t>
  </si>
  <si>
    <t>Coordinate environmental commitments with the HDM, Environment and the PM.</t>
  </si>
  <si>
    <t>Review and Incorporate any environmental commitments from the NEPA document</t>
  </si>
  <si>
    <t>Incorporate recommendations from Environment</t>
  </si>
  <si>
    <t>Develop design drawings and quantities required for environmental permitting</t>
  </si>
  <si>
    <t>Incorporate appropriate environmental commitments into the PS&amp;E.</t>
  </si>
  <si>
    <t>Verify that permits are compatible with design</t>
  </si>
  <si>
    <t>Determine both existing and preliminary proposed impervious areas, and total disturbance area.</t>
  </si>
  <si>
    <t>Blank E Sheet Example</t>
  </si>
  <si>
    <t>TBD</t>
  </si>
  <si>
    <t>Coordinate subexavation details with HDM, materials and the PM.</t>
  </si>
  <si>
    <t>Applicable FLH Standard Drawings included, current version and appropriate FP version</t>
  </si>
  <si>
    <t>Applicable CFLHD Detail Drawings included, current version and appropriate FP version</t>
  </si>
  <si>
    <t>Applicable CFLHD Template Drawings included, current version</t>
  </si>
  <si>
    <t>Embankment Benching</t>
  </si>
  <si>
    <t>Specials developed or revised to reflect the final design.</t>
  </si>
  <si>
    <t>Subexcavation</t>
  </si>
  <si>
    <t>Subexcavation locations and details match pavements recommendations</t>
  </si>
  <si>
    <t>Include appropriate subexcavation SCRs.</t>
  </si>
  <si>
    <t>Coordinate riprap and wall design with HDM, Hydraulics, Geotech and the PM.</t>
  </si>
  <si>
    <t>MSE Wall Layout</t>
  </si>
  <si>
    <t>Riprap</t>
  </si>
  <si>
    <t>Geotextile type for riprap (or other applications) matches Geotech recommendations</t>
  </si>
  <si>
    <t>Retaining Walls (MSE &amp; Rockery)</t>
  </si>
  <si>
    <t>Develop and update retaining wall layout sheets to incorporate field review and CFT comments</t>
  </si>
  <si>
    <t>Determine temporary shoring needs to accommodate traffic and to facilitate construction are finalized</t>
  </si>
  <si>
    <t>Construction access to work site shown and impacts coordinated with client agencies</t>
  </si>
  <si>
    <t>Coordinate with the Geotechnical Engineer during the development of the wall design</t>
  </si>
  <si>
    <t>Show wall layout according to the Sample Plan sheet</t>
  </si>
  <si>
    <t>Verify that the cross sections match wall details</t>
  </si>
  <si>
    <t>Verify that the roadway width at the wall matches typical section and plan and profile sheets</t>
  </si>
  <si>
    <t>Verify drainage components (curb, ditches, etc.) around the wall</t>
  </si>
  <si>
    <t>Verify wall quantity and earthwork calculations</t>
  </si>
  <si>
    <t>Include appropriate wall SCRs</t>
  </si>
  <si>
    <t>Coordinate structural design with HDM, Bridge and the PM.</t>
  </si>
  <si>
    <t>Structures</t>
  </si>
  <si>
    <t>Incorporate all Structural recommendations</t>
  </si>
  <si>
    <t>Horizontal and vertical alignment shown in the S-sheets matches the plan and profile sheets</t>
  </si>
  <si>
    <t>Structure transition railing ties into roadway guardrail correctly</t>
  </si>
  <si>
    <t>Sidewalk or curbing from bridge ties correctly into roadway cross sections</t>
  </si>
  <si>
    <t>Utilities on bridge tie into existing utilities or accommodated in the roadway design</t>
  </si>
  <si>
    <t>Coordinate roadway grading with abutment grading (model if necessary)</t>
  </si>
  <si>
    <t>Coordinate with the Structural Engineer during the development of the wall design</t>
  </si>
  <si>
    <t>Include appropriate wall and structures SCRs</t>
  </si>
  <si>
    <t>Collaborate with the HDM and CFT to develop appropriate design and details for the project.</t>
  </si>
  <si>
    <t>State Highway drawings modified to match CFLHD specifications and drawings; References to specifications changed to reflect FP sections; Symbols and abbreviations changed or added to Symbol and Abbreviations sheet to match CFLHD drawings</t>
  </si>
  <si>
    <t>Client provided drawings are consistent with other drawings (e.g. Stations, Descriptions, etc.)</t>
  </si>
  <si>
    <t>Design Developed Box Culvert Layout</t>
  </si>
  <si>
    <t>Mainline Signing and Pavement Markings Layout</t>
  </si>
  <si>
    <t>601 - Minor Concrete Structures</t>
  </si>
  <si>
    <t>Parking Area Signing and Pavement Markings Layout</t>
  </si>
  <si>
    <t>602 - Culvert and Drains</t>
  </si>
  <si>
    <t>Temporary Traffic Control Plan</t>
  </si>
  <si>
    <t>Layout sheets for large culverts (i.e. require headwall, special details) are developed in detail</t>
  </si>
  <si>
    <t>Temporary shoring needs to accommodate traffic and to facilitate construction are finalized</t>
  </si>
  <si>
    <t>Grades match plan &amp; profile sheets</t>
  </si>
  <si>
    <t>Concrete strength consistent with specifications</t>
  </si>
  <si>
    <t>Contract quantities shown as appropriate</t>
  </si>
  <si>
    <t>Concrete and reinforcement quantities shown</t>
  </si>
  <si>
    <t>Riprap details shown, including class of riprap, dimensions to be placed, &amp; geotextiles</t>
  </si>
  <si>
    <t>603 - Structural Plate Structures</t>
  </si>
  <si>
    <t>604 - Manholes, Inlets, and Catch Basins</t>
  </si>
  <si>
    <t>606 - Corrugated Metal Spillways</t>
  </si>
  <si>
    <t>615 - Sidewalks, Pads, and Paved Medians</t>
  </si>
  <si>
    <t>617 - Guardrail</t>
  </si>
  <si>
    <t>State standards revised to reflect the final design.</t>
  </si>
  <si>
    <t>618 - Concrete Barriers and Precast Guardwalls</t>
  </si>
  <si>
    <t>619 - Fence, Gates, Cattle Guards &amp; Bollard Posts</t>
  </si>
  <si>
    <t>Specials developed or revised for each fence and gate type in contract</t>
  </si>
  <si>
    <t>Spacing Between Wires (Vertical) meet landowner, owner agency, and/or regulatory agency needs</t>
  </si>
  <si>
    <t>Wire types and Gauges are determined based on needs of landowner, owner agency, and/or regulatory agency</t>
  </si>
  <si>
    <t>Gate widths at approach roads are appropriate for the roadway width and owner needs</t>
  </si>
  <si>
    <t>Connections to existing fences and gates are coordinated with the final proposed fencing layout</t>
  </si>
  <si>
    <t>Fence and gate layout sheets are used when symbols, notes, stations, etc. is not clear or cluttered</t>
  </si>
  <si>
    <t>Show sufficient information to place and construct the fences and gates in the required locations (i.e. begin/end stations, tie with existing fences, offsets from centerline, cattleguards, stationing at changes of direction)</t>
  </si>
  <si>
    <t>620 - Stone Masonry</t>
  </si>
  <si>
    <t>625 - Permanent Revegetation</t>
  </si>
  <si>
    <t>Permanent revegetation plan and landscaping requirements included</t>
  </si>
  <si>
    <t>Seed mixture and Planting stock finalized</t>
  </si>
  <si>
    <t>Trees (existing or proposed) not encroaching into clear zone when mature.</t>
  </si>
  <si>
    <t>Trees and shrubs (existing or proposed) not reducing sight distance at intersections when mature.</t>
  </si>
  <si>
    <t>Landscaping not reducing visibility of signs.</t>
  </si>
  <si>
    <t>629 - Rolled Erosion Control Product and Cellular Confinement Systems</t>
  </si>
  <si>
    <t>633 - Permanent Traffic Control</t>
  </si>
  <si>
    <t>See Permanent Traffic Control Tab</t>
  </si>
  <si>
    <t>Permanent signing layouts provided for mainline, parking areas and approach roads</t>
  </si>
  <si>
    <t>Signing plan includes the following:</t>
  </si>
  <si>
    <t>Sign cells as shown in the cell library</t>
  </si>
  <si>
    <t>North arrow and scale</t>
  </si>
  <si>
    <t>Existing signs noted to be removed, removed and replaced, or left in place. Verify retroreflectivity and sign posts.</t>
  </si>
  <si>
    <t>Installation and placement (horizontal and vertical) details</t>
  </si>
  <si>
    <t xml:space="preserve">Sign locations shown. </t>
  </si>
  <si>
    <t>All permanent traffic control items are accounted for in quantity tabulations and have a method of payment</t>
  </si>
  <si>
    <t>634 - Permanent Pavement Markings</t>
  </si>
  <si>
    <t>Permanent pavement markings layouts provided for mainline, parking areas and approach roads</t>
  </si>
  <si>
    <r>
      <rPr>
        <sz val="11"/>
        <rFont val="Calibri"/>
        <family val="2"/>
        <scheme val="minor"/>
      </rPr>
      <t xml:space="preserve">For projects with curve widening, centerline striping show in the middle of the roadway according to Detail </t>
    </r>
    <r>
      <rPr>
        <u/>
        <sz val="11"/>
        <color theme="10"/>
        <rFont val="Calibri"/>
        <family val="2"/>
        <scheme val="minor"/>
      </rPr>
      <t>C634-50</t>
    </r>
  </si>
  <si>
    <t>Permanent pavement markings labeled at least once per plan sheet</t>
  </si>
  <si>
    <t>635 - Temporary Traffic Control</t>
  </si>
  <si>
    <t>Temporary traffic control details and project specific temporary traffic control drawings include:</t>
  </si>
  <si>
    <t>Project Termini signing</t>
  </si>
  <si>
    <t>Part width construction signing</t>
  </si>
  <si>
    <t>Typical sign locations</t>
  </si>
  <si>
    <t>Notes</t>
  </si>
  <si>
    <t>All temporary traffic control items are accounted for in quantity tabulations and have a method of payment</t>
  </si>
  <si>
    <t>The Manual on Uniform Traffic Control Devices (MUTCD) is the national standard for signing, signalization, channelization and pavement markings for all public roads in the United States.</t>
  </si>
  <si>
    <t>All traffic control devices meet the requirements of the current edition of the MUTCD.</t>
  </si>
  <si>
    <t>The Standard Highway Signs and Markings (SHSM) book, the NPS UniGuide Standards, the Sign and Poster Guidelines for the Forest Service, and state DOT manuals provide additional design criteria, methods and charts for design.</t>
  </si>
  <si>
    <t>Sign supports and luminaires left unprotected by a barrier system and located within the clear zone shall be breakaway or yielding and meet the requirements of MASH.</t>
  </si>
  <si>
    <t>Any traffic control device should meet five basic requirements:</t>
  </si>
  <si>
    <t>• Fulfill a need</t>
  </si>
  <si>
    <t>• Command attention</t>
  </si>
  <si>
    <t>• Convey a clear, simple meaning</t>
  </si>
  <si>
    <t>Each standard marking should be used only to convey the meaning prescribed for it in the MUTCD.</t>
  </si>
  <si>
    <t>• Command respect from road users</t>
  </si>
  <si>
    <t>• Give adequate time for proper response</t>
  </si>
  <si>
    <t>Place all markings according to the MUTCD.</t>
  </si>
  <si>
    <t>The following aspects should be carefully considered in order to maximize the ability of the traffic control device to meet the five requirements listed above:</t>
  </si>
  <si>
    <t>• Design</t>
  </si>
  <si>
    <t>Use appropriate design criteria to develop signing and striping.</t>
  </si>
  <si>
    <t>• Placement and operation</t>
  </si>
  <si>
    <t>• Maintenance</t>
  </si>
  <si>
    <t>• Uniformity</t>
  </si>
  <si>
    <t>Design traffic control devices (e.g., warning signs, no-passing zones) based on either the overall measured 85th percentile operating speed, or the posted or regulatory speed limit, rather than the design speed.</t>
  </si>
  <si>
    <t>Pavement Markings:</t>
  </si>
  <si>
    <t>Pavement markings have the advantage of conveying warnings or information to the driver without diverting the driver’s attention from the roadway.</t>
  </si>
  <si>
    <t>The standard material used for pavement markings is a conventional or waterborne paint with retroreflective beads (type B).</t>
  </si>
  <si>
    <t>Verify that all substandard or deficient signs or pavement markings are corrected.</t>
  </si>
  <si>
    <t>Use edge line pavement markings. (3R projects)</t>
  </si>
  <si>
    <t>Provide as many passing opportunities as possible in each section of road.</t>
  </si>
  <si>
    <t>All signs comply with the latest version of the MUTCD</t>
  </si>
  <si>
    <t>Update signing and striping details and layout based on field review and CFT comments</t>
  </si>
  <si>
    <t>Refer to the Green Book, Table 3-7 for minimum passing distances for all classes of two-lane roads.</t>
  </si>
  <si>
    <t>Identify all signs required and review them with the appropriate maintaining agency</t>
  </si>
  <si>
    <r>
      <rPr>
        <sz val="11"/>
        <rFont val="Calibri"/>
        <family val="2"/>
        <scheme val="minor"/>
      </rPr>
      <t xml:space="preserve">Determine advisory speed on horizontal curves [See </t>
    </r>
    <r>
      <rPr>
        <u/>
        <sz val="11"/>
        <color theme="10"/>
        <rFont val="Calibri"/>
        <family val="2"/>
        <scheme val="minor"/>
      </rPr>
      <t>PDDM 9.3.4.2</t>
    </r>
    <r>
      <rPr>
        <sz val="11"/>
        <rFont val="Calibri"/>
        <family val="2"/>
        <scheme val="minor"/>
      </rPr>
      <t>]</t>
    </r>
  </si>
  <si>
    <t>Refer to the MUTCD for determining no-passing zone pavement striping.</t>
  </si>
  <si>
    <t>For site-specific special signs, refer to the MUTCD, Standard Highway Signs, or NPS UniGuide Standards for lettering sizes.</t>
  </si>
  <si>
    <t>Rumble Strips:</t>
  </si>
  <si>
    <r>
      <rPr>
        <sz val="11"/>
        <rFont val="Calibri"/>
        <family val="2"/>
        <scheme val="minor"/>
      </rPr>
      <t xml:space="preserve">Refer to </t>
    </r>
    <r>
      <rPr>
        <u/>
        <sz val="11"/>
        <color theme="10"/>
        <rFont val="Calibri"/>
        <family val="2"/>
        <scheme val="minor"/>
      </rPr>
      <t>CFLHD Supplement 8.7.1.4-1</t>
    </r>
    <r>
      <rPr>
        <sz val="11"/>
        <rFont val="Calibri"/>
        <family val="2"/>
        <scheme val="minor"/>
      </rPr>
      <t xml:space="preserve"> for guidelines on the use and placement of shoulder and centerline rumble strips.</t>
    </r>
  </si>
  <si>
    <r>
      <rPr>
        <sz val="11"/>
        <rFont val="Calibri"/>
        <family val="2"/>
        <scheme val="minor"/>
      </rPr>
      <t>Use the</t>
    </r>
    <r>
      <rPr>
        <u/>
        <sz val="11"/>
        <color theme="10"/>
        <rFont val="Calibri"/>
        <family val="2"/>
        <scheme val="minor"/>
      </rPr>
      <t xml:space="preserve"> MUTCD</t>
    </r>
    <r>
      <rPr>
        <sz val="11"/>
        <rFont val="Calibri"/>
        <family val="2"/>
        <scheme val="minor"/>
      </rPr>
      <t xml:space="preserve"> to determine passing and no-passing zone pavement striping (note that the roadway geometric design for passing sections is based on the design controls for minimum passing sight distance found in the Green Book and will produce different results)</t>
    </r>
  </si>
  <si>
    <r>
      <t>Where rumble strips cannot be placed due to noise concerns, agencies may consider a design using an oscillating sine wave pattern (also known as ”</t>
    </r>
    <r>
      <rPr>
        <b/>
        <sz val="11"/>
        <color theme="1"/>
        <rFont val="Calibri"/>
        <family val="2"/>
        <scheme val="minor"/>
      </rPr>
      <t>mumble strips</t>
    </r>
    <r>
      <rPr>
        <sz val="11"/>
        <color theme="1"/>
        <rFont val="Calibri"/>
        <family val="2"/>
        <scheme val="minor"/>
      </rPr>
      <t>“) that reduces noise outside of the vehicle.</t>
    </r>
  </si>
  <si>
    <r>
      <rPr>
        <sz val="11"/>
        <rFont val="Calibri"/>
        <family val="2"/>
        <scheme val="minor"/>
      </rPr>
      <t xml:space="preserve">Place pavement markings according to the latest version of the </t>
    </r>
    <r>
      <rPr>
        <u/>
        <sz val="11"/>
        <color theme="10"/>
        <rFont val="Calibri"/>
        <family val="2"/>
        <scheme val="minor"/>
      </rPr>
      <t>MUTCD</t>
    </r>
  </si>
  <si>
    <r>
      <rPr>
        <sz val="11"/>
        <rFont val="Calibri"/>
        <family val="2"/>
        <scheme val="minor"/>
      </rPr>
      <t xml:space="preserve">Correct type of pavement markings are being used [See </t>
    </r>
    <r>
      <rPr>
        <u/>
        <sz val="11"/>
        <color theme="10"/>
        <rFont val="Calibri"/>
        <family val="2"/>
        <scheme val="minor"/>
      </rPr>
      <t>PDDM 8.7.1.2.2</t>
    </r>
    <r>
      <rPr>
        <sz val="11"/>
        <rFont val="Calibri"/>
        <family val="2"/>
        <scheme val="minor"/>
      </rPr>
      <t>]</t>
    </r>
  </si>
  <si>
    <t>Application rate used in striping calculations matches the rate shown in the FP and SCRs</t>
  </si>
  <si>
    <t>Parking area striping allows for design vehicle turning movements and parking spaces. Parking area striping and number of stalls meets ADA requirements.</t>
  </si>
  <si>
    <r>
      <rPr>
        <sz val="11"/>
        <rFont val="Calibri"/>
        <family val="2"/>
        <scheme val="minor"/>
      </rPr>
      <t xml:space="preserve">Use the </t>
    </r>
    <r>
      <rPr>
        <u/>
        <sz val="11"/>
        <color theme="10"/>
        <rFont val="Calibri"/>
        <family val="2"/>
        <scheme val="minor"/>
      </rPr>
      <t>CLFHD Supplement 8.7.1.4-1</t>
    </r>
    <r>
      <rPr>
        <sz val="11"/>
        <rFont val="Calibri"/>
        <family val="2"/>
        <scheme val="minor"/>
      </rPr>
      <t xml:space="preserve"> to design rumble strips</t>
    </r>
  </si>
  <si>
    <t>Manual on Uniform Traffic Control Devices -</t>
  </si>
  <si>
    <t>https://mutcd.fhwa.dot.gov/</t>
  </si>
  <si>
    <t>Standard Highway Signs and Markings Book -</t>
  </si>
  <si>
    <t>http://mutcd.fhwa.dot.gov/ser-shs_millennium.htm</t>
  </si>
  <si>
    <t>NPS UniGuide Standards -</t>
  </si>
  <si>
    <t>https://usdot.sharepoint.com/sites/fhwa-dss-design-PSE/SitePages/NPS-UniGuide-Standards.aspx</t>
  </si>
  <si>
    <t>Sign and Poster Guidelines for the Forest Service -</t>
  </si>
  <si>
    <t>https://www.fs.usda.gov/Internet/FSE_DOCUMENTS/stelprd3810021.pdf</t>
  </si>
  <si>
    <t>PDDM Section 8.7.1 Signing and Delineation -</t>
  </si>
  <si>
    <t>PDDM Section 9.3.7.4 Sight Distance -</t>
  </si>
  <si>
    <t>The purpose of the Temporary Traffic Control (TTC) plan is to anticipate and describe those traffic control measures that will be necessary during project construction and to outline coordination needs with owner agencies and the public.</t>
  </si>
  <si>
    <t>Design and incorporate a temporary traffic control plan in all projects.</t>
  </si>
  <si>
    <t>A TTC plan is a plan directed to the safe and expeditious movement of traffic through construction and to the safety of the work force performing those operations.</t>
  </si>
  <si>
    <t>The TTC plan should reflect FLH policy that pavement markings conforming to full MUTCD standards be installed as quickly as practical in the construction process.</t>
  </si>
  <si>
    <t>TTC plans will vary in scope and complexity depending upon the type and volume of traffic and the nature of the construction project.</t>
  </si>
  <si>
    <t>All interested agencies should be involved throughout the development of the TTC plan.</t>
  </si>
  <si>
    <t>For projects with low-traffic volumes or that otherwise have few traffic hazards or conflicts, the TTC plan may be quite simple.</t>
  </si>
  <si>
    <t>Use appropriate design criteria to develop the TTC plan.</t>
  </si>
  <si>
    <t>For projects that have one or more of the following characteristics, the TTC plan will normally be more complex:</t>
  </si>
  <si>
    <t>High-volume or high-speed traffic</t>
  </si>
  <si>
    <t>Rush hour or seasonal traffic patterns</t>
  </si>
  <si>
    <t>Heavy use by bicycles, pedestrians or disabled persons</t>
  </si>
  <si>
    <t>Changing work conditions or other conditions that would be confusing to the traveling public</t>
  </si>
  <si>
    <t>Detour vs. Diversion</t>
  </si>
  <si>
    <t>Hazards due to nighttime operations</t>
  </si>
  <si>
    <r>
      <t xml:space="preserve">A </t>
    </r>
    <r>
      <rPr>
        <b/>
        <sz val="11"/>
        <color theme="1"/>
        <rFont val="Calibri"/>
        <family val="2"/>
        <scheme val="minor"/>
      </rPr>
      <t>DETOUR</t>
    </r>
    <r>
      <rPr>
        <sz val="11"/>
        <color theme="1"/>
        <rFont val="Calibri"/>
        <family val="2"/>
        <scheme val="minor"/>
      </rPr>
      <t xml:space="preserve"> is a temporary rerouting of road users onto an existing highway in order to avoid a TTC zone.</t>
    </r>
  </si>
  <si>
    <t>Detours or complex traffic patterns</t>
  </si>
  <si>
    <t>Closely spaced intersections, interchanges or other decision points</t>
  </si>
  <si>
    <r>
      <t xml:space="preserve">A </t>
    </r>
    <r>
      <rPr>
        <b/>
        <sz val="11"/>
        <color theme="1"/>
        <rFont val="Calibri"/>
        <family val="2"/>
        <scheme val="minor"/>
      </rPr>
      <t>DIVERSION</t>
    </r>
    <r>
      <rPr>
        <sz val="11"/>
        <color theme="1"/>
        <rFont val="Calibri"/>
        <family val="2"/>
        <scheme val="minor"/>
      </rPr>
      <t xml:space="preserve"> is a temporary rerouting of road users onto a temporary highway or alignment placed around the work area.</t>
    </r>
  </si>
  <si>
    <t>TTC Plan Tips</t>
  </si>
  <si>
    <t>Verify that the temporary traffic control plan is consistent with the construction schedule, project conditions and SCRs (FP sections 108 and 156)</t>
  </si>
  <si>
    <r>
      <rPr>
        <sz val="11"/>
        <rFont val="Calibri"/>
        <family val="2"/>
        <scheme val="minor"/>
      </rPr>
      <t xml:space="preserve">Refer to the </t>
    </r>
    <r>
      <rPr>
        <u/>
        <sz val="11"/>
        <color theme="10"/>
        <rFont val="Calibri"/>
        <family val="2"/>
        <scheme val="minor"/>
      </rPr>
      <t>PDDM Exhibit 8.8-A</t>
    </r>
    <r>
      <rPr>
        <sz val="11"/>
        <rFont val="Calibri"/>
        <family val="2"/>
        <scheme val="minor"/>
      </rPr>
      <t xml:space="preserve"> for a checklist in developing or reviewing temporary traffic control plans.</t>
    </r>
  </si>
  <si>
    <t>Include the layout and placement of signs, devices, and pavement markings in the temporary traffic control design. Address all access points.</t>
  </si>
  <si>
    <t>For help with determining an expected sequence of work on complicated projects, coordinate with Construction staff.</t>
  </si>
  <si>
    <t>Include the installation of advance notification of construction activities and delays</t>
  </si>
  <si>
    <t>Information for major detours includes horizontal and vertical alignments, typical section, drainage structures, surfacing, erosion control, signing and pavement markings</t>
  </si>
  <si>
    <r>
      <rPr>
        <sz val="11"/>
        <rFont val="Calibri"/>
        <family val="2"/>
        <scheme val="minor"/>
      </rPr>
      <t xml:space="preserve">Use the latest FLH Section </t>
    </r>
    <r>
      <rPr>
        <u/>
        <sz val="11"/>
        <color theme="10"/>
        <rFont val="Calibri"/>
        <family val="2"/>
        <scheme val="minor"/>
      </rPr>
      <t>635 Standard drawings</t>
    </r>
    <r>
      <rPr>
        <sz val="11"/>
        <rFont val="Calibri"/>
        <family val="2"/>
        <scheme val="minor"/>
      </rPr>
      <t xml:space="preserve"> as a starting point for developing the TTC plan.</t>
    </r>
  </si>
  <si>
    <t>Detour and diversion routes can accommodate appropriate vehicle type</t>
  </si>
  <si>
    <t>Sufficient distance provided between temporary concrete barriers and work area for construction operation to be performed. Temporary concrete barriers designed with proper flare rates and offsets to terminal ends.</t>
  </si>
  <si>
    <r>
      <rPr>
        <sz val="11"/>
        <rFont val="Calibri"/>
        <family val="2"/>
        <scheme val="minor"/>
      </rPr>
      <t xml:space="preserve">Refer to the MUTCD </t>
    </r>
    <r>
      <rPr>
        <u/>
        <sz val="11"/>
        <color theme="10"/>
        <rFont val="Calibri"/>
        <family val="2"/>
        <scheme val="minor"/>
      </rPr>
      <t>Section 6B.01</t>
    </r>
    <r>
      <rPr>
        <sz val="11"/>
        <rFont val="Calibri"/>
        <family val="2"/>
        <scheme val="minor"/>
      </rPr>
      <t xml:space="preserve"> for guidance on the fundamental principles of TTC.</t>
    </r>
  </si>
  <si>
    <t>Approval obtained from other agencies for construction signs within their jurisdictions (encroachment permit)</t>
  </si>
  <si>
    <r>
      <rPr>
        <sz val="11"/>
        <rFont val="Calibri"/>
        <family val="2"/>
        <scheme val="minor"/>
      </rPr>
      <t xml:space="preserve">Use drum and cone taper lengths and spacing according to the </t>
    </r>
    <r>
      <rPr>
        <u/>
        <sz val="11"/>
        <color theme="10"/>
        <rFont val="Calibri"/>
        <family val="2"/>
        <scheme val="minor"/>
      </rPr>
      <t>MUTCD Section 6F.63</t>
    </r>
  </si>
  <si>
    <t>Provide sufficient horizontal clearance for construction signs</t>
  </si>
  <si>
    <t>Layout details for detours, including slopes, drainage structures, etc.  All elements of design affecting the final footprint are developed.</t>
  </si>
  <si>
    <t>Road closures necessary for construction operations are approved by client agency. Compare location and timing of closures with SCRs.</t>
  </si>
  <si>
    <t>Construction access to structures developed sufficiently to determine final footprint.</t>
  </si>
  <si>
    <t>Hauling and detour routes discussed and approved by client and maintaining agency</t>
  </si>
  <si>
    <t>All access points along the detour properly signed. Route number or roadway name carried along with detour signing, if needed to avoid confusion.</t>
  </si>
  <si>
    <t>Provide high-level warning devices (flags and/or warning lights) for advance detour signing or other special construction circumstances.</t>
  </si>
  <si>
    <t>Speed through construction zone coordinated with client and regulatory agency, and reduced as necessary.</t>
  </si>
  <si>
    <t>Existing signs within and near construction zone considered for conflicts with the traffic control plan, and covered or removed as necessary.</t>
  </si>
  <si>
    <t>Pedestrian and bicycle signing and traffic control devices considered.</t>
  </si>
  <si>
    <t>Temporary concrete barriers designed with proper flare rates and offsets to terminal ends</t>
  </si>
  <si>
    <t>Temporary crash cushions used where proper offsets cannot be achieved. Crash cushion type appropriate for installation (side impacts).</t>
  </si>
  <si>
    <t>Sufficient distance provided behind barriers to take deflection into account. Barriers bolted down to bridge deck or pavement if required to protect drop-offs, falsework, etc.</t>
  </si>
  <si>
    <t>Show temporary edge striping placed adjacent to temporary concrete barriers (consider 6” offset for debris next to barrier).</t>
  </si>
  <si>
    <t>Temporary striping type appropriate for construction season weather conditions.</t>
  </si>
  <si>
    <t>Drainage considered for all traffic control stages.</t>
  </si>
  <si>
    <t>Temporary pavement structure coordinated with the CFT/PST</t>
  </si>
  <si>
    <t>Minimum lane widths provided for vehicle types using roadway. Restrictions to lane widths such as traffic control devices, striping, barriers, etc. taken into consideration. Lane widths agree with the SCRs.</t>
  </si>
  <si>
    <t>Grade changes taken into consideration for stage construction of adjacent lanes.</t>
  </si>
  <si>
    <t>Sufficient staging area space for the Contractor to accomplish necessary operations.</t>
  </si>
  <si>
    <t>Include provisions for switching traffic control devices from one stage to the next.</t>
  </si>
  <si>
    <t>Use of temporary signals are included, if appropriate</t>
  </si>
  <si>
    <t>PDDM Section 8.8 Temporary Traffic Control -</t>
  </si>
  <si>
    <t>PDDM Section 9.6.5.3.8 PS&amp;E Development -</t>
  </si>
  <si>
    <t>Cross Section Guidelines</t>
  </si>
  <si>
    <t>Adjust the cut and fill slopes to best fit the topography, minimize environmental and visual impacts, and minimize overall construction costs.</t>
  </si>
  <si>
    <t>Develop proposed cross sections.</t>
  </si>
  <si>
    <t>Place named boundaries every 50-ft.</t>
  </si>
  <si>
    <t>Place named boundaries every 25-ft on horizontal curves with radii less than 250 ft.</t>
  </si>
  <si>
    <t>Place named boundaries every 25-ft at wall locations. Also include cross sections at the beginning and ending of the wall. Use closer intervals during wall design.</t>
  </si>
  <si>
    <r>
      <rPr>
        <sz val="11"/>
        <rFont val="Calibri"/>
        <family val="2"/>
        <scheme val="minor"/>
      </rPr>
      <t xml:space="preserve">Include a cross section at culverts in cut sections to include the grading details shown in </t>
    </r>
    <r>
      <rPr>
        <u/>
        <sz val="11"/>
        <color theme="10"/>
        <rFont val="Calibri"/>
        <family val="2"/>
        <scheme val="minor"/>
      </rPr>
      <t>Standard 602-6.</t>
    </r>
  </si>
  <si>
    <t>Sample Plan Reference:</t>
  </si>
  <si>
    <t>Mainline Cross Sections:</t>
  </si>
  <si>
    <r>
      <rPr>
        <sz val="11"/>
        <rFont val="Calibri"/>
        <family val="2"/>
        <scheme val="minor"/>
      </rPr>
      <t xml:space="preserve">Include a cross section where the subgrade width changes at guardrail terminals according to the </t>
    </r>
    <r>
      <rPr>
        <u/>
        <sz val="11"/>
        <color theme="10"/>
        <rFont val="Calibri"/>
        <family val="2"/>
        <scheme val="minor"/>
      </rPr>
      <t>standard drawings</t>
    </r>
  </si>
  <si>
    <t>Include cross sections at all changes in subgrade width, including pullouts, curve widening, etc.</t>
  </si>
  <si>
    <t>Include cross sections at all superelevation transition points and horizonal control points (PC and PT's).</t>
  </si>
  <si>
    <t>Mainline and Approach Road Cross Sections</t>
  </si>
  <si>
    <t>Revise the cross sections based on field review and CFT comments</t>
  </si>
  <si>
    <t>Cut and fill slopes match the recommendations in the Geotechnical Report</t>
  </si>
  <si>
    <t>Place named boundaries at 50 ft minimum; 25 ft in walls and radii less than 250 ft</t>
  </si>
  <si>
    <t>Place named boundaries at culvert inlets, guardrail terminals, curve widening locations, pullouts, cattleguard widening, superelevation transitions, PC's and PT's</t>
  </si>
  <si>
    <t>Place named boundary at any station necessary to construct and verify the project.</t>
  </si>
  <si>
    <t>Incorporate ditch widening at culvert inlets, including width transitions</t>
  </si>
  <si>
    <t>Culvert Cross Sections:</t>
  </si>
  <si>
    <t>Widen ditches at end of cuts – incorporate transition from cut to fill (i.e. flare ditch and flatten cutslope)</t>
  </si>
  <si>
    <t>Cross-sections match Typical Section</t>
  </si>
  <si>
    <t>Include the following:</t>
  </si>
  <si>
    <t>Existing ground</t>
  </si>
  <si>
    <t>Proposed cross-section shows all structural section layers</t>
  </si>
  <si>
    <t>Slope ratios for all slopes outside of subgrade shoulder</t>
  </si>
  <si>
    <t>Superelevation rates (ft/ft) between subgrade shoulders</t>
  </si>
  <si>
    <t>Station and elevations (design grade, subgrade, and original ground)</t>
  </si>
  <si>
    <t>Centerline symbol</t>
  </si>
  <si>
    <t>Horizontal location of existing and proposed Right-of-Way limits</t>
  </si>
  <si>
    <t>Horizontal location of utilities</t>
  </si>
  <si>
    <t>Curve widening, guardrail, retaining walls, paved ditches, etc. incorporated</t>
  </si>
  <si>
    <t>Grid elevations and offset distances</t>
  </si>
  <si>
    <t>Culvert Cross Sections</t>
  </si>
  <si>
    <t>Culvert is drawn to show culvert, end treatments, elbows, drop inlets, inlet and outlet protection, etc.</t>
  </si>
  <si>
    <t>Culverts station and skew agree with plan and profile sheet and drainage summary</t>
  </si>
  <si>
    <t>Culvert cross-sections plotted along the skew. Design length matches the length shown on profile.</t>
  </si>
  <si>
    <t>Slopes are correct for culverts along a skew</t>
  </si>
  <si>
    <t>Culvert is located to match the natural stream gradient and proper cover is achieved</t>
  </si>
  <si>
    <t>Text shows station. Culvert slope shown on culvert cross-section with an arrow indicating direction of flow.  Do not label inverts.</t>
  </si>
  <si>
    <t>Culvert is drawn proportional to grid</t>
  </si>
  <si>
    <t>Proposed cross-section (drawn along alignment of culvert)</t>
  </si>
  <si>
    <t>Horizontal (and vertical if known) location of utilities</t>
  </si>
  <si>
    <t>Guardrail, retaining walls, and paved ditches symbols/shapes</t>
  </si>
  <si>
    <t>ORD Manual Chapter 16:  Cross Sections -</t>
  </si>
  <si>
    <t>https://highways.dot.gov/sites/fhwa.dot.gov/files/docs/federal-lands/cadd-support/ord-user-manual/36031/ord-manual16-cross-sections_2.pdf</t>
  </si>
  <si>
    <t>Coordinate safety related design components with Safety, HDM and PM.</t>
  </si>
  <si>
    <t>Engage the Safety group to help work through specific safety-related design issues.</t>
  </si>
  <si>
    <t>Incorporate safety recommendations into the PS&amp;E.</t>
  </si>
  <si>
    <t>Review the Safety memo and any Safety comments from previous reviews. Incorporate all Safety recommendations:</t>
  </si>
  <si>
    <t>Clear zone recommendations</t>
  </si>
  <si>
    <t>Guardrail recommendations</t>
  </si>
  <si>
    <t>Guardrail layout</t>
  </si>
  <si>
    <t>Terminal selection</t>
  </si>
  <si>
    <t>Roadway width</t>
  </si>
  <si>
    <t>Temporary Traffic Control recommendations</t>
  </si>
  <si>
    <t>Layout of detour or diversion</t>
  </si>
  <si>
    <t>Temporary signing and striping recommendations</t>
  </si>
  <si>
    <t>Permanent signing and striping recommendations</t>
  </si>
  <si>
    <t>Survey and Right-of-Way</t>
  </si>
  <si>
    <t>Coordinate with HDM and CFT to determine survey limits for project and provide to survey.</t>
  </si>
  <si>
    <t>Incorporate Survey and ROW comments from previous reviews</t>
  </si>
  <si>
    <t>Verify all appropriate levels are turned on in the plan and profile sheets</t>
  </si>
  <si>
    <t>Review the cross sections, 3d model and plan and profile sheets to determine if there are any areas of additional mapping needed</t>
  </si>
  <si>
    <t>Incorporate appropriate survey and ROW information into the PS&amp;E.</t>
  </si>
  <si>
    <t>Provide alignments for field review staking</t>
  </si>
  <si>
    <t>Provide alignment data to survey for field review staking.</t>
  </si>
  <si>
    <t>Verify that there are no areas where the construction limits extend out past the ROW or easement limits</t>
  </si>
  <si>
    <t>Review ROW agreements and verify that the design matches what is shown in the ROW agreements</t>
  </si>
  <si>
    <t>Initial Survey Limits Considerations</t>
  </si>
  <si>
    <t>When providing limits for initial (and supplemental) survey include enough area so that if an alignment shift, diversion or flattened slopes become necessary there is additional mapping to allow the cut/fill and clearing limits to catch within the initial surveyed limits.</t>
  </si>
  <si>
    <t>Sample Right of Way Plans</t>
  </si>
  <si>
    <t>Utility Tips</t>
  </si>
  <si>
    <t>The term utility means all privately, publicly or cooperatively owned lines, facilities and systems for producing, transmitting or distributing communications, power, heat, petroleum products, water, steam, waste and storm water not connected with highway drainage.</t>
  </si>
  <si>
    <t>For 3R projects, adjust the existing features that are affected by the resurfacing, such as manholes and utility access covers. Design all utility covers to be set flush with the pavement surface.</t>
  </si>
  <si>
    <t>It is FHWA policy that utilities can occupy the right-of-way if they do not conflict with the integrity, operational safety or functional and aesthetic quality of the highway facility.</t>
  </si>
  <si>
    <t>Poles or other surface utility relocations should be beyond the clear zone area or behind guardrail.</t>
  </si>
  <si>
    <t>It is recommended to place utilities within the right of way but beyond or outside the construction limits.</t>
  </si>
  <si>
    <t>Design underground utilities such they are placed outside of the roadway, either in the foreslope, ditch, backslope, between the construction limits and right-of-way, or preferably outside the right-of-way line within a utility easement.</t>
  </si>
  <si>
    <t>If possible, locate facilities to minimize the need for utility adjustment on future highway improvements. Avoid interference with highway maintenance and permit access to the facilities for their maintenance with minimum interference to highway traffic.</t>
  </si>
  <si>
    <t>Locate facilities on uniform alignment as near as practical to the right-of-way line. Where possible co-locate facilities within the same general corridor or trench.</t>
  </si>
  <si>
    <t>Easements for pole lines usually require a minimum of 16 ft of width to accommodate the cross arm and anchor systems and to provide for control of vegetation under the wires.</t>
  </si>
  <si>
    <t>For facilities crossing the highway, locate them at approximately right angles to the highway alignment whenever possible and, preferably, under the highway.</t>
  </si>
  <si>
    <t>It is recommended that placement of utility conduit be considered in the design and construction of the roadway for future placement of utilities under the roadway.</t>
  </si>
  <si>
    <t>Avoid longitudinal placement of any facility within the roadway prism.</t>
  </si>
  <si>
    <t>Identify visible or reported evidence of existing utilities and location during the Scoping Trip.</t>
  </si>
  <si>
    <t>Determine the anticipated Quality Level the project will require. Review and complete the Utility Data Quality Certification Matrix.</t>
  </si>
  <si>
    <t>Support utility locate activities</t>
  </si>
  <si>
    <t>Determine the anticipated quality level according to the Utility Data Quality Certification Matrix</t>
  </si>
  <si>
    <t>Incorporate all utility-related information into the plans, special contract requirement, and Engineer’s Estimate.</t>
  </si>
  <si>
    <t>Existing utilities are shown, in color, on the plans or in separate conflict plans. All known conflicts are shown (including overhead and underground).</t>
  </si>
  <si>
    <t>Develop/refine utility resolution/conflict plans.  Compare the horizontal and vertical alignments with available utility information and determine any locations for potential conflict.</t>
  </si>
  <si>
    <t>Develop drawings and special contract requirements to address each utility issue. Include utility-related pay items in the Engineer’s Estimate as appropriate. Note whether utility resolutions are “to be completed by others”.</t>
  </si>
  <si>
    <t>Develop special details or SCRs related to utility adjustment as needed</t>
  </si>
  <si>
    <t>Above ground appurtenances considered for construction conflicts (temporary widening, equipment requirements such as clear area for swinging cranes, etc.)</t>
  </si>
  <si>
    <t>CFLHD Utility Process -</t>
  </si>
  <si>
    <t>CFLHD Utility Certification -</t>
  </si>
  <si>
    <t>https://highways.dot.gov/federal-lands/rw-util/cfl/utility-certification</t>
  </si>
  <si>
    <t>CFLHD Utility Data Quality Level Certification -</t>
  </si>
  <si>
    <t>https://highways.dot.gov/federal-lands/rw-util/cfl/utility-data-quality-level-certification</t>
  </si>
  <si>
    <t>The Engineer’s Estimate is a critical part of the project development process since it provides the following:</t>
  </si>
  <si>
    <t>Serves as a basis for probable construction cost</t>
  </si>
  <si>
    <t>Develop unit prices that consider the location, timing and characteristics of the work to be performed.</t>
  </si>
  <si>
    <t>Supports decision-making on project scope</t>
  </si>
  <si>
    <t>Serves as a guide to evaluate bidders’ proposals</t>
  </si>
  <si>
    <t>Estimated unit prices may be based on historical data (i.e., bid prices for previous contracts), or on actual costs, or both.</t>
  </si>
  <si>
    <t>Prepare an engineer’s estimate for every project at each design milestone.</t>
  </si>
  <si>
    <t>Document in the project file the estimate basis, assumptions, calculations, contingencies, and uncertainties.</t>
  </si>
  <si>
    <t>For major items of work identify and analyze the primary factors and risks affecting the cost of the work (e.g., local labor rates, equipment rates, unusually small or large quantities, transportation distances, interest rates, time allowance, competition levels, material shortages).</t>
  </si>
  <si>
    <t>Review the unit prices at each milestone to confirm that the prices fully reflect the project scope and market conditions.</t>
  </si>
  <si>
    <t>Develop the estimate in current-year dollars. Escalate the estimate to the proposed contract award date.</t>
  </si>
  <si>
    <t>The estimate level of accuracy is related to construction cost uncertainty. The contingencies included in the estimate are intended to account for construction cost uncertainties. As the project development process advances, more information becomes available, so the expected contingency decreases and expected estimate level of accuracy increases.</t>
  </si>
  <si>
    <t>Document the methods and assumptions used to establish each unit price, including the primary unknowns and risks that are taken into consideration.</t>
  </si>
  <si>
    <t>Documentation is a key element in good estimating practice. The estimate file is a well organized, easy to follow history from the first estimate at scoping through the preparation of the final estimate.</t>
  </si>
  <si>
    <t>Perform periodic reviews of the unit prices and construction cost estimate during the design process, at each major project development phase, to confirm it is accurate and fully reflects the project scope and current market conditions.</t>
  </si>
  <si>
    <t>Before communicating unit prices or a construction cost estimate to program partners, confirm that the unit price analysis is current, and update if necessary.</t>
  </si>
  <si>
    <t>Estimate all major pay items, such as earthwork, surfacing, bridges, retaining walls, etc.</t>
  </si>
  <si>
    <r>
      <rPr>
        <sz val="12"/>
        <rFont val="Calibri"/>
        <family val="2"/>
        <scheme val="minor"/>
      </rPr>
      <t xml:space="preserve">Request new pay items if necessary using the </t>
    </r>
    <r>
      <rPr>
        <u/>
        <sz val="12"/>
        <color theme="10"/>
        <rFont val="Calibri"/>
        <family val="2"/>
        <scheme val="minor"/>
      </rPr>
      <t>FLH Pay Item Request Form</t>
    </r>
  </si>
  <si>
    <t>Minor items, such as temporary traffic control and erosion control, may be estimated as a percentage of the total project. Compute cost as a lump sum for each.</t>
  </si>
  <si>
    <t>Develop, revise, and update Engineer’s Estimates.</t>
  </si>
  <si>
    <t>Estimate the preliminary cost for bridges on a square area basis</t>
  </si>
  <si>
    <r>
      <rPr>
        <sz val="12"/>
        <rFont val="Calibri"/>
        <family val="2"/>
        <scheme val="minor"/>
      </rPr>
      <t>Perform the unit price analysis on bid items according to Chapter 2 of the</t>
    </r>
    <r>
      <rPr>
        <u/>
        <sz val="12"/>
        <color theme="10"/>
        <rFont val="Calibri"/>
        <family val="2"/>
        <scheme val="minor"/>
      </rPr>
      <t xml:space="preserve"> CFLHD Engineer’s Estimate Manual</t>
    </r>
  </si>
  <si>
    <t>Collaborate with HDM and CFT members to develop unit costs.</t>
  </si>
  <si>
    <r>
      <rPr>
        <sz val="12"/>
        <rFont val="Calibri"/>
        <family val="2"/>
        <scheme val="minor"/>
      </rPr>
      <t xml:space="preserve">Document the unit price analysis. Use the </t>
    </r>
    <r>
      <rPr>
        <u/>
        <sz val="12"/>
        <color theme="10"/>
        <rFont val="Calibri"/>
        <family val="2"/>
        <scheme val="minor"/>
      </rPr>
      <t>Samples of Engineer’s Estimate Documentation</t>
    </r>
    <r>
      <rPr>
        <sz val="12"/>
        <rFont val="Calibri"/>
        <family val="2"/>
        <scheme val="minor"/>
      </rPr>
      <t xml:space="preserve"> as a guide.</t>
    </r>
  </si>
  <si>
    <r>
      <rPr>
        <sz val="12"/>
        <rFont val="Calibri"/>
        <family val="2"/>
        <scheme val="minor"/>
      </rPr>
      <t xml:space="preserve">Include the appropriate contingency (See the </t>
    </r>
    <r>
      <rPr>
        <u/>
        <sz val="12"/>
        <color theme="10"/>
        <rFont val="Calibri"/>
        <family val="2"/>
        <scheme val="minor"/>
      </rPr>
      <t>CFLHD Engineer’s Estimate Manual</t>
    </r>
    <r>
      <rPr>
        <sz val="12"/>
        <rFont val="Calibri"/>
        <family val="2"/>
        <scheme val="minor"/>
      </rPr>
      <t xml:space="preserve"> Table 1 in Section 1.3.1 for recommended contingencies at each project milestone).</t>
    </r>
  </si>
  <si>
    <t>Methods of Estimating</t>
  </si>
  <si>
    <t>Assign Pay Items to the correct accounts (DELPHI information not required)</t>
  </si>
  <si>
    <t>Unit prices for the engineer’s estimate should reflect the actual cost to the contractor of doing business, including a reasonable profit. There are two common methods to determine this cost: historical costs (bid-based estimating) and actual costs (cost-based estimating).</t>
  </si>
  <si>
    <t>Delete all blank estimates from the Estimate List</t>
  </si>
  <si>
    <t>Complete Schedule Information</t>
  </si>
  <si>
    <t>Determine Schedule Type, Schedule Letter, and Construction Type</t>
  </si>
  <si>
    <t>Complete Schedule Description</t>
  </si>
  <si>
    <t>Complete Schedule Miles</t>
  </si>
  <si>
    <t>Complete Lane Miles</t>
  </si>
  <si>
    <t>As a general rule, use historical bid-based estimating for minor items of work (e.g. culverts, cattleguards, and silt fence) and cost-based estimating for major items of work (e.g. roadway excavation, aggregate base, and pavement). In determining the major and minor items of work, generally follow the “80/20 rule”: the major cost items are the 20% of the items that contribute 80% of the estimated costs.</t>
  </si>
  <si>
    <t>Complete Parking Area (SQFT)</t>
  </si>
  <si>
    <t>Complete Bridge Area (SQFT)</t>
  </si>
  <si>
    <t>Complete Schedule Termini</t>
  </si>
  <si>
    <r>
      <t>Complete Line Item sta</t>
    </r>
    <r>
      <rPr>
        <sz val="12"/>
        <rFont val="Calibri"/>
        <family val="2"/>
        <scheme val="minor"/>
      </rPr>
      <t>rting number (typically 20)</t>
    </r>
    <r>
      <rPr>
        <sz val="12"/>
        <color theme="1"/>
        <rFont val="Calibri"/>
        <family val="2"/>
        <scheme val="minor"/>
      </rPr>
      <t xml:space="preserve"> and increment (typically 20)</t>
    </r>
  </si>
  <si>
    <t>Distinguish contract quantity bid items</t>
  </si>
  <si>
    <r>
      <rPr>
        <sz val="12"/>
        <rFont val="Calibri"/>
        <family val="2"/>
        <scheme val="minor"/>
      </rPr>
      <t xml:space="preserve">Include material quality and roughness incentives (Use the </t>
    </r>
    <r>
      <rPr>
        <u/>
        <sz val="12"/>
        <color theme="10"/>
        <rFont val="Calibri"/>
        <family val="2"/>
        <scheme val="minor"/>
      </rPr>
      <t>Incentives and Adjustments spreadsheet</t>
    </r>
    <r>
      <rPr>
        <sz val="12"/>
        <rFont val="Calibri"/>
        <family val="2"/>
        <scheme val="minor"/>
      </rPr>
      <t>)</t>
    </r>
  </si>
  <si>
    <r>
      <rPr>
        <sz val="11"/>
        <rFont val="Calibri"/>
        <family val="2"/>
        <scheme val="minor"/>
      </rPr>
      <t xml:space="preserve">Include the </t>
    </r>
    <r>
      <rPr>
        <u/>
        <sz val="11"/>
        <color theme="10"/>
        <rFont val="Calibri"/>
        <family val="2"/>
        <scheme val="minor"/>
      </rPr>
      <t>CFLHD Engineer’s Estimate cover sheet</t>
    </r>
  </si>
  <si>
    <t>CFLHD Engineer's Estimate Manual</t>
  </si>
  <si>
    <t>Sample EE Documentation</t>
  </si>
  <si>
    <t>https://highways.dot.gov/sites/fhwa.dot.gov/files/docs/federal-lands/estimates/cfl/13746/ee_examples.pdf</t>
  </si>
  <si>
    <t>PDDM Section 9.6.8 Engineer's Estimate -</t>
  </si>
  <si>
    <t>Why Do We Need Design CPM Schedules?</t>
  </si>
  <si>
    <t>The construction schedule is first prepared at the 30% design submittal and then updated for each subsequent design submittal.</t>
  </si>
  <si>
    <t>A construction schedule will establish the number of days needed to complete the project.</t>
  </si>
  <si>
    <t>Determine the anticipated construction schedule including reasonable times for completion of construction activities and total contract time. Factors that determine contract time include materials, equipment, manpower, costs and constraints (i.e., weather, regulations, traffic, utilities, user convenience).</t>
  </si>
  <si>
    <t>Helps in planning during the project development</t>
  </si>
  <si>
    <t>Helps in determining construction sequencing, phasing, milestones or alternate bid schedules.</t>
  </si>
  <si>
    <t>The purpose of the Designer’s construction schedule is to determine the number of days that is reasonable to complete the work.</t>
  </si>
  <si>
    <t>In most cases, it is not necessary to include every bid item in the construction schedule. The following items should not be shown:</t>
  </si>
  <si>
    <t>Helps to develop funding for CE costs during construction</t>
  </si>
  <si>
    <t>Construction schedule</t>
  </si>
  <si>
    <t>QA/QC Plan</t>
  </si>
  <si>
    <t>Provides background support during reviews of Contractor submitted construction schedules.</t>
  </si>
  <si>
    <t>Contractor testing</t>
  </si>
  <si>
    <t>Watering</t>
  </si>
  <si>
    <t>If contract time is insufficient to complete the work, bid prices may be higher and there may be an unusual number of time overruns and contractor claims. Contractors should be provided the ability to schedule work to maximize equipment and labor. If contract time is too short, these efficiencies are more difficult to obtain resulting in higher prices.</t>
  </si>
  <si>
    <t>In the notes section for the activity, document any assumptions such as production rates, equipment types, and quantities. That way, if the schedule is used later, the logic can be followed.</t>
  </si>
  <si>
    <t>For most projects the essential elements in determining contract time include:</t>
  </si>
  <si>
    <t>Establishing production rates for each controlling item</t>
  </si>
  <si>
    <t>Adopting production rates to a particular project;</t>
  </si>
  <si>
    <t>Understanding potential factors such as environmental constraints</t>
  </si>
  <si>
    <t>Computation of contract time with a progress schedule</t>
  </si>
  <si>
    <t>If the time allowed is excessive, there may be cost inefficiencies by the contractor. The public may be inconvenienced unnecessarily and subjected to traveling on an unsafe roadway for an extended period of time.</t>
  </si>
  <si>
    <t>Revise construction schedule based on field review and CFT comments</t>
  </si>
  <si>
    <t>Prepare a proposed construction schedule to determine the contract time or anticipated construction completion date</t>
  </si>
  <si>
    <t>All Schedules and Options included in the schedule (separated by group)</t>
  </si>
  <si>
    <t>Collaborate with the HDM and CFT during the development of the construction schedule</t>
  </si>
  <si>
    <t>All holidays and other non-work days identified and included in the schedule</t>
  </si>
  <si>
    <t>Environmental and permit restrictions/limitations included in the schedule</t>
  </si>
  <si>
    <t>Weather limitations observed and included in the schedule. (Priming and paving late in the construction season avoided, etc.)</t>
  </si>
  <si>
    <t>Production rates documented in the project files and included in the CPM notes</t>
  </si>
  <si>
    <t>Sequence of construction activities is logical. Series activities are broken into parallel activities with appropriate lag time where appropriate.</t>
  </si>
  <si>
    <t>Schedule updated and complete (Signed and stamped if A/E developed)</t>
  </si>
  <si>
    <t>Critical Path Method (CPM)</t>
  </si>
  <si>
    <t>The Critical Path Method (CPM) focuses on the relationship of the critical activities, specifically, those which must be completed before other activities are started.</t>
  </si>
  <si>
    <t>Working from the project's beginning and defining individual project tasks and the number of days to perform each task, a logical diagrammatic representation of the project is developed.</t>
  </si>
  <si>
    <t>A CPM depicts which tasks of a project will change the completion date if they are not completed on time. The evaluation of critical tasks allows for the determination of the time to complete projects.</t>
  </si>
  <si>
    <t>CFLHD Construction Schedule Guidelines</t>
  </si>
  <si>
    <t>CFLHD Production Rate spreadsheet</t>
  </si>
  <si>
    <t>CFLHD Construction Schedule Template (Microsoft Project Template)</t>
  </si>
  <si>
    <t>A specification’s goal is to be specific.</t>
  </si>
  <si>
    <t>FLH standard practice includes the following:</t>
  </si>
  <si>
    <t>Use the active voice, imperative mood</t>
  </si>
  <si>
    <t>Describe the work with clarity and precision to prevent different interpretations by the contractor and the contracting officer.</t>
  </si>
  <si>
    <t>Use the general format for the Standard Specifications when writing specifications for a new item:</t>
  </si>
  <si>
    <t>Well-written specifications are important to ensure a project’s success. Specifications need to be clear, concise, complete, correct, and consistent.</t>
  </si>
  <si>
    <t>State the work required.</t>
  </si>
  <si>
    <t>Describe the materials for the work and their applicable specifications.</t>
  </si>
  <si>
    <t>All specifications written by the cross-functional team (CFT) add, delete, or amend the requirements of the FP.</t>
  </si>
  <si>
    <t>Describe the construction requirements, controls, limitations, tolerances and acceptance criteria.</t>
  </si>
  <si>
    <t>Write specifications to clearly state the contractor’s obligations and known risk. Avoid concealing the intent of a specification to get something for nothing from a contractor. Avoid the use of indefinite words and phrases.</t>
  </si>
  <si>
    <t>Specify the components of the completed work item to be measured for payment and the units of measurement to be used. Use the measurement terms and definitions contained in Section 109 of the FP.</t>
  </si>
  <si>
    <t>Avoid the term “as directed by the contracting officer” if possible. The Specification should furnish all information necessary to enable a bidder to prepare a complete and responsible bid and to enable the contractor to construct the project properly.</t>
  </si>
  <si>
    <t>If possible, do not specify brand name or proprietary products.</t>
  </si>
  <si>
    <t>Develop, revise, and update the Special Contract Requirements.</t>
  </si>
  <si>
    <t>Ensure the specifications incorporated by reference do not conflict with the plans, specifications, or other contract documents.</t>
  </si>
  <si>
    <t>Collaborate with HDM and CFT members to develop SCRs.</t>
  </si>
  <si>
    <t>Using Tracked Changes</t>
  </si>
  <si>
    <t>Develop and update special contract requirements (SCRs)</t>
  </si>
  <si>
    <t>All project specific specifications should be added to the work document using tracked changed.  This allows for reviews to see what is part of the standard LOS and what is specific to the project.</t>
  </si>
  <si>
    <t>Turn on designer notes when developing SCRs</t>
  </si>
  <si>
    <t>Use track changes when developing SCRs</t>
  </si>
  <si>
    <t>Accept track changes</t>
  </si>
  <si>
    <r>
      <rPr>
        <sz val="11"/>
        <rFont val="Calibri"/>
        <family val="2"/>
        <scheme val="minor"/>
      </rPr>
      <t xml:space="preserve">Pull only relevant SCRs from the </t>
    </r>
    <r>
      <rPr>
        <u/>
        <sz val="11"/>
        <color theme="10"/>
        <rFont val="Calibri"/>
        <family val="2"/>
        <scheme val="minor"/>
      </rPr>
      <t xml:space="preserve">Library of Specifications </t>
    </r>
  </si>
  <si>
    <t>Do not accept tracked changes until after the 95% milestone review has been completed.</t>
  </si>
  <si>
    <t>Verify that specifications are consistent with the work requirements shown in the plans. Include all appropriate SCRs.</t>
  </si>
  <si>
    <t>Delete extraneous specifications from the SCRs</t>
  </si>
  <si>
    <t>Format and organize SCRs according to the standard format of the FP</t>
  </si>
  <si>
    <t>Verify that all cross references are correct</t>
  </si>
  <si>
    <t>Add ‘Acceptance’ and ‘Measurement’ descriptions to the SCRs for all items not included in the FP</t>
  </si>
  <si>
    <t>Identify lump sum pay items and clearly describe the work included</t>
  </si>
  <si>
    <t>SCRs updated and complete (Signed and stamped if A/E developed)</t>
  </si>
  <si>
    <t>Create SCR section if using pay items with no FP section (i.e. 646)</t>
  </si>
  <si>
    <t>Section 105 - Control of Material</t>
  </si>
  <si>
    <t>Materials sources clearly identified as “optional” or “mandatory”. Identify contractor staging areas and conditions of use</t>
  </si>
  <si>
    <t>Describe hauling and access restrictions or requirements</t>
  </si>
  <si>
    <t>Section 107 - Legal Relations and Responsibility to the Public</t>
  </si>
  <si>
    <t>Contractor responsibilities are clearly delineated with regard to known archaeological sites and endangered species</t>
  </si>
  <si>
    <t>Add all project specific environmental commitments that pertain to the contractor</t>
  </si>
  <si>
    <t>Contractor coordination and/or advance notice with utilities and/or other contractors clearly defined</t>
  </si>
  <si>
    <r>
      <rPr>
        <b/>
        <sz val="12"/>
        <color theme="1"/>
        <rFont val="Calibri"/>
        <family val="2"/>
        <scheme val="minor"/>
      </rPr>
      <t xml:space="preserve">107A Indian Preference </t>
    </r>
    <r>
      <rPr>
        <sz val="12"/>
        <color theme="1"/>
        <rFont val="Calibri"/>
        <family val="2"/>
        <scheme val="minor"/>
      </rPr>
      <t xml:space="preserve">- Include in all projects on Tribal lands, funded by TTP and if determined by the PM. </t>
    </r>
  </si>
  <si>
    <t>Section 108 - Prosecution and Progress</t>
  </si>
  <si>
    <t>Restrictions for working within streams clearly defined</t>
  </si>
  <si>
    <t>Work limitations/restrictions clearly described and/or referenced to other Sections of the SCRs. (examples of work limitations include seasonal restrictions or major road closures, other projects being constructed in the area that may affect traffic)</t>
  </si>
  <si>
    <t>Edit depending on type of contract to be awarded (i.e. Hubzone, A+B, options, schedules, etc.)</t>
  </si>
  <si>
    <t>Division 150 Project Requirements</t>
  </si>
  <si>
    <r>
      <rPr>
        <b/>
        <sz val="12"/>
        <color theme="1"/>
        <rFont val="Calibri"/>
        <family val="2"/>
        <scheme val="minor"/>
      </rPr>
      <t>152 Survey and Staking</t>
    </r>
    <r>
      <rPr>
        <sz val="12"/>
        <color theme="1"/>
        <rFont val="Calibri"/>
        <family val="2"/>
        <scheme val="minor"/>
      </rPr>
      <t xml:space="preserve"> – Work performed by the Government is updated for project requirements. Data provided by the government is updated for the project. Staking requirements and basis of payment are clear. Items requiring multiple staking clearly identified and reflected in the bid quantities.</t>
    </r>
  </si>
  <si>
    <r>
      <rPr>
        <b/>
        <sz val="12"/>
        <color theme="1"/>
        <rFont val="Calibri"/>
        <family val="2"/>
        <scheme val="minor"/>
      </rPr>
      <t>156 Public Traffic</t>
    </r>
    <r>
      <rPr>
        <sz val="12"/>
        <color theme="1"/>
        <rFont val="Calibri"/>
        <family val="2"/>
        <scheme val="minor"/>
      </rPr>
      <t xml:space="preserve"> – Requirements for accommodating public traffic and limits on Contractors operations clearly described. Responsibility for maintenance during winter shut down is clear.</t>
    </r>
  </si>
  <si>
    <r>
      <rPr>
        <b/>
        <sz val="12"/>
        <color theme="1"/>
        <rFont val="Calibri"/>
        <family val="2"/>
        <scheme val="minor"/>
      </rPr>
      <t>156 Public Traffic</t>
    </r>
    <r>
      <rPr>
        <sz val="12"/>
        <color theme="1"/>
        <rFont val="Calibri"/>
        <family val="2"/>
        <scheme val="minor"/>
      </rPr>
      <t xml:space="preserve"> – Condition of roadway at winter shutdown is clear. </t>
    </r>
  </si>
  <si>
    <r>
      <rPr>
        <b/>
        <sz val="12"/>
        <color theme="1"/>
        <rFont val="Calibri"/>
        <family val="2"/>
        <scheme val="minor"/>
      </rPr>
      <t xml:space="preserve">157 Soil Erosion and Sediment Control </t>
    </r>
    <r>
      <rPr>
        <sz val="12"/>
        <color theme="1"/>
        <rFont val="Calibri"/>
        <family val="2"/>
        <scheme val="minor"/>
      </rPr>
      <t>- Turbidity monitoring included if necessary</t>
    </r>
  </si>
  <si>
    <r>
      <rPr>
        <b/>
        <sz val="12"/>
        <color theme="1"/>
        <rFont val="Calibri"/>
        <family val="2"/>
        <scheme val="minor"/>
      </rPr>
      <t xml:space="preserve">157 Soil Erosion and Sediment Control </t>
    </r>
    <r>
      <rPr>
        <sz val="12"/>
        <color theme="1"/>
        <rFont val="Calibri"/>
        <family val="2"/>
        <scheme val="minor"/>
      </rPr>
      <t>- Temporary turf addressed properly in type and quantity</t>
    </r>
  </si>
  <si>
    <r>
      <rPr>
        <b/>
        <sz val="12"/>
        <color theme="1"/>
        <rFont val="Calibri"/>
        <family val="2"/>
        <scheme val="minor"/>
      </rPr>
      <t>158 Watering for Dust Control</t>
    </r>
    <r>
      <rPr>
        <sz val="12"/>
        <color theme="1"/>
        <rFont val="Calibri"/>
        <family val="2"/>
        <scheme val="minor"/>
      </rPr>
      <t xml:space="preserve"> - Watering sources and restrictions from permits included</t>
    </r>
  </si>
  <si>
    <t>Division 200 Earthwork</t>
  </si>
  <si>
    <r>
      <rPr>
        <b/>
        <sz val="12"/>
        <color theme="1"/>
        <rFont val="Calibri"/>
        <family val="2"/>
        <scheme val="minor"/>
      </rPr>
      <t>201 Clearing and Grubbing</t>
    </r>
    <r>
      <rPr>
        <sz val="12"/>
        <color theme="1"/>
        <rFont val="Calibri"/>
        <family val="2"/>
        <scheme val="minor"/>
      </rPr>
      <t xml:space="preserve"> – Disposal of merchantable timber from National Forest/private lands clearly described and in accordance with the ROW agreements.</t>
    </r>
  </si>
  <si>
    <r>
      <rPr>
        <b/>
        <sz val="12"/>
        <color theme="1"/>
        <rFont val="Calibri"/>
        <family val="2"/>
        <scheme val="minor"/>
      </rPr>
      <t>203 Removal of Structures and Obstructions</t>
    </r>
    <r>
      <rPr>
        <sz val="12"/>
        <color theme="1"/>
        <rFont val="Calibri"/>
        <family val="2"/>
        <scheme val="minor"/>
      </rPr>
      <t xml:space="preserve"> – Removal and salvage requirements clearly described, including locations to place the salvaged materials and contacts (name/phone number) as appropriate</t>
    </r>
  </si>
  <si>
    <r>
      <rPr>
        <b/>
        <sz val="12"/>
        <color theme="1"/>
        <rFont val="Calibri"/>
        <family val="2"/>
        <scheme val="minor"/>
      </rPr>
      <t>204 Excavation and Embankment</t>
    </r>
    <r>
      <rPr>
        <sz val="12"/>
        <color theme="1"/>
        <rFont val="Calibri"/>
        <family val="2"/>
        <scheme val="minor"/>
      </rPr>
      <t xml:space="preserve"> - Requirements for conserving and stockpiling topsoil included. Requirements for disposal of unsuitable/excess materials included and any known waste site specified.</t>
    </r>
  </si>
  <si>
    <r>
      <rPr>
        <b/>
        <sz val="12"/>
        <color theme="1"/>
        <rFont val="Calibri"/>
        <family val="2"/>
        <scheme val="minor"/>
      </rPr>
      <t>208 Structure Ex and Backfill</t>
    </r>
    <r>
      <rPr>
        <sz val="12"/>
        <color theme="1"/>
        <rFont val="Calibri"/>
        <family val="2"/>
        <scheme val="minor"/>
      </rPr>
      <t xml:space="preserve"> - For items with structural backfill, verify if Section 208 or 209 should be referenced</t>
    </r>
  </si>
  <si>
    <t>Division 600 Incidental Construction</t>
  </si>
  <si>
    <r>
      <rPr>
        <b/>
        <sz val="12"/>
        <color theme="1"/>
        <rFont val="Calibri"/>
        <family val="2"/>
        <scheme val="minor"/>
      </rPr>
      <t>617 Guardrail</t>
    </r>
    <r>
      <rPr>
        <sz val="12"/>
        <color theme="1"/>
        <rFont val="Calibri"/>
        <family val="2"/>
        <scheme val="minor"/>
      </rPr>
      <t xml:space="preserve"> – Locations for the use of “long” guardrail posts clearly identified</t>
    </r>
  </si>
  <si>
    <r>
      <rPr>
        <b/>
        <sz val="12"/>
        <color theme="1"/>
        <rFont val="Calibri"/>
        <family val="2"/>
        <scheme val="minor"/>
      </rPr>
      <t>619 Fences, Gates, and Cattleguards</t>
    </r>
    <r>
      <rPr>
        <sz val="12"/>
        <color theme="1"/>
        <rFont val="Calibri"/>
        <family val="2"/>
        <scheme val="minor"/>
      </rPr>
      <t xml:space="preserve"> – Restrictions (if any) regarding removal/replacement of fence when livestock is present are included</t>
    </r>
  </si>
  <si>
    <r>
      <rPr>
        <b/>
        <sz val="12"/>
        <color theme="1"/>
        <rFont val="Calibri"/>
        <family val="2"/>
        <scheme val="minor"/>
      </rPr>
      <t>633 Permanent Traffic Control</t>
    </r>
    <r>
      <rPr>
        <b/>
        <sz val="11"/>
        <color theme="1"/>
        <rFont val="Calibri"/>
        <family val="2"/>
        <scheme val="minor"/>
      </rPr>
      <t xml:space="preserve"> –  </t>
    </r>
    <r>
      <rPr>
        <sz val="11"/>
        <color theme="1"/>
        <rFont val="Calibri"/>
        <family val="2"/>
        <scheme val="minor"/>
      </rPr>
      <t>Break-away posts specified when placed within clear zone</t>
    </r>
  </si>
  <si>
    <r>
      <rPr>
        <b/>
        <sz val="12"/>
        <color theme="1"/>
        <rFont val="Calibri"/>
        <family val="2"/>
        <scheme val="minor"/>
      </rPr>
      <t>633 Permanent Traffic Control</t>
    </r>
    <r>
      <rPr>
        <sz val="11"/>
        <color theme="1"/>
        <rFont val="Calibri"/>
        <family val="2"/>
        <scheme val="minor"/>
      </rPr>
      <t xml:space="preserve"> –  Painting of posts and back of signs coordinated with client</t>
    </r>
  </si>
  <si>
    <t>Division 700 Material</t>
  </si>
  <si>
    <t>Materials specifications cited for all unique materials not contained the FP Standard Specifications.</t>
  </si>
  <si>
    <r>
      <rPr>
        <b/>
        <sz val="12"/>
        <color theme="1"/>
        <rFont val="Calibri"/>
        <family val="2"/>
        <scheme val="minor"/>
      </rPr>
      <t>705 Rock</t>
    </r>
    <r>
      <rPr>
        <sz val="12"/>
        <color theme="1"/>
        <rFont val="Calibri"/>
        <family val="2"/>
        <scheme val="minor"/>
      </rPr>
      <t xml:space="preserve"> - Stone masonry type, class, size, roughness, etc. coordinated with State DOT or Park if necessary</t>
    </r>
  </si>
  <si>
    <r>
      <rPr>
        <b/>
        <sz val="12"/>
        <color theme="1"/>
        <rFont val="Calibri"/>
        <family val="2"/>
        <scheme val="minor"/>
      </rPr>
      <t>713 Roadside Improvement Material</t>
    </r>
    <r>
      <rPr>
        <sz val="12"/>
        <color theme="1"/>
        <rFont val="Calibri"/>
        <family val="2"/>
        <scheme val="minor"/>
      </rPr>
      <t xml:space="preserve"> - Seed type, rates, and seeding seasons coordinated with client for permanent and temporary seeding</t>
    </r>
  </si>
  <si>
    <r>
      <rPr>
        <b/>
        <sz val="12"/>
        <color theme="1"/>
        <rFont val="Calibri"/>
        <family val="2"/>
        <scheme val="minor"/>
      </rPr>
      <t>718 Traffic Signing and Marking Material</t>
    </r>
    <r>
      <rPr>
        <sz val="12"/>
        <color theme="1"/>
        <rFont val="Calibri"/>
        <family val="2"/>
        <scheme val="minor"/>
      </rPr>
      <t xml:space="preserve"> - High intensity sheeting for signs, barricades, drums, and cones specified for anticipated night work</t>
    </r>
  </si>
  <si>
    <r>
      <rPr>
        <b/>
        <sz val="12"/>
        <color theme="1"/>
        <rFont val="Calibri"/>
        <family val="2"/>
        <scheme val="minor"/>
      </rPr>
      <t>725 Miscellaneous Material</t>
    </r>
    <r>
      <rPr>
        <sz val="12"/>
        <color theme="1"/>
        <rFont val="Calibri"/>
        <family val="2"/>
        <scheme val="minor"/>
      </rPr>
      <t xml:space="preserve"> -Weathering agent applied to rocks, guardrails or slopes; Develop sole source memo if necessary</t>
    </r>
  </si>
  <si>
    <t>PDDM Section 9.6.9 Specifications -</t>
  </si>
  <si>
    <t>FLH Specification Writer's Guide</t>
  </si>
  <si>
    <t>https://highways.dot.gov/federal-lands/specs/writers-guide</t>
  </si>
  <si>
    <t>Provide alignment information (LandXML format) to survey to be staked prior to field review.  Coordinate with Survey to determine which files are necessary. [Note:  Alignments should be staked on 100 foot stations for tangents and 50 foot for curves.  As a minimum stake the beginning, end, and center point on short curves.]</t>
  </si>
  <si>
    <t>Prepare agenda for field review</t>
  </si>
  <si>
    <t>Prepare a list of discussion topics for the field review</t>
  </si>
  <si>
    <t>Visually Check Utilities - visible, crossing approaches, etc.</t>
  </si>
  <si>
    <t>Determine all proposed ditch relief culvert locations</t>
  </si>
  <si>
    <t>Review proposed design at all natural drainages</t>
  </si>
  <si>
    <t>Review Geotechnical recommendations</t>
  </si>
  <si>
    <t>Review overall footprint (impacts)</t>
  </si>
  <si>
    <t>Review intersections, mailbox areas, wall areas, pullouts, guardrail locations, curb, etc.</t>
  </si>
  <si>
    <t>Verify in the field that it is physically possible to place permanent signs where indicated.</t>
  </si>
  <si>
    <t>Produce a master redlined plan set with field review comments</t>
  </si>
  <si>
    <t>Prepare trip report</t>
  </si>
  <si>
    <t>Project Engineer's Notebook Checklist</t>
  </si>
  <si>
    <t>Project:</t>
  </si>
  <si>
    <t>Project Manager:</t>
  </si>
  <si>
    <t>Construction Operations Engineer:</t>
  </si>
  <si>
    <t>Project Engineer:</t>
  </si>
  <si>
    <t>Highway Design Manager:</t>
  </si>
  <si>
    <t>Lead Design Engineer:</t>
  </si>
  <si>
    <t>Date:</t>
  </si>
  <si>
    <t>Included</t>
  </si>
  <si>
    <t>PE MEMO</t>
  </si>
  <si>
    <t>AGREEMENTS:</t>
  </si>
  <si>
    <t>Project Agreements</t>
  </si>
  <si>
    <t>Owner Agreements</t>
  </si>
  <si>
    <t>Reimbursable Agreements</t>
  </si>
  <si>
    <t>Material source agreements</t>
  </si>
  <si>
    <t>Right-of-Way agreements</t>
  </si>
  <si>
    <t>Cooperating agency agreements</t>
  </si>
  <si>
    <t>Other agreements (specify)</t>
  </si>
  <si>
    <t>APPROVAL LETTERS:</t>
  </si>
  <si>
    <t>CORRESPONDENCE:</t>
  </si>
  <si>
    <t>Phone, mail listings, and principal contacts for:</t>
  </si>
  <si>
    <t>FHWA</t>
  </si>
  <si>
    <t>Client(s) (Park Service, Forest Service, County, etc.)</t>
  </si>
  <si>
    <t>Other (specify)</t>
  </si>
  <si>
    <t>All correspondence (includes e-mail) with those listed above</t>
  </si>
  <si>
    <t>Field review memos and trip reports</t>
  </si>
  <si>
    <t>Other correspondence (specify)</t>
  </si>
  <si>
    <t>ENVIRONMENTAL DOCUMENTS</t>
  </si>
  <si>
    <t>Permits</t>
  </si>
  <si>
    <t>Construction Handoff Table</t>
  </si>
  <si>
    <t xml:space="preserve">Government Provided Information for Contractor Developed SWPPP </t>
  </si>
  <si>
    <t>DESIGN:</t>
  </si>
  <si>
    <t>CPM Schedule</t>
  </si>
  <si>
    <t>Design Technical Memorandum</t>
  </si>
  <si>
    <t>Quantity Support Calculations/Spreadsheets</t>
  </si>
  <si>
    <t>Electronic Disclaimer</t>
  </si>
  <si>
    <t xml:space="preserve">Clearing Cross Section Report </t>
  </si>
  <si>
    <t>Seeding Quantities Report</t>
  </si>
  <si>
    <t>Template Point Identification Drawings</t>
  </si>
  <si>
    <t>Blank E-Sheets (for contractor developed SWPPP)</t>
  </si>
  <si>
    <t>TECHNICAL SERVICES DOCUMENTATION:</t>
  </si>
  <si>
    <t>Bridge Narrative</t>
  </si>
  <si>
    <t>Final Geotechnical Report</t>
  </si>
  <si>
    <t>Final Hydraulics Report</t>
  </si>
  <si>
    <t>Final Pavements Report</t>
  </si>
  <si>
    <t>UTILITIES:</t>
  </si>
  <si>
    <t>Utility Agreements</t>
  </si>
  <si>
    <t>Design Speed</t>
  </si>
  <si>
    <t>10 mph</t>
  </si>
  <si>
    <t>lead</t>
  </si>
  <si>
    <t>15 mph</t>
  </si>
  <si>
    <t>designer</t>
  </si>
  <si>
    <t>20 mph</t>
  </si>
  <si>
    <t>N/A</t>
  </si>
  <si>
    <t>25 mph</t>
  </si>
  <si>
    <t>30 mph</t>
  </si>
  <si>
    <t>35 mph</t>
  </si>
  <si>
    <t>Yes</t>
  </si>
  <si>
    <t>40 mph</t>
  </si>
  <si>
    <t>No</t>
  </si>
  <si>
    <t>45 mph</t>
  </si>
  <si>
    <t>50 mph</t>
  </si>
  <si>
    <t>55 mph</t>
  </si>
  <si>
    <t>60 mph</t>
  </si>
  <si>
    <t>Select and design structures to maintain the function and movement of the natural stream channel. Conform to the natural channel shape and elevation where possible.</t>
  </si>
  <si>
    <t>Original ground contours</t>
  </si>
  <si>
    <t>Proposed ground contours</t>
  </si>
  <si>
    <t>Existing planimetrics</t>
  </si>
  <si>
    <t>Design centerline and edge of pavement</t>
  </si>
  <si>
    <t>Proposed culverts, drainage and riprap</t>
  </si>
  <si>
    <t>Right of Way</t>
  </si>
  <si>
    <t>SWPPP note</t>
  </si>
  <si>
    <r>
      <rPr>
        <b/>
        <sz val="11"/>
        <color theme="1"/>
        <rFont val="Calibri"/>
        <family val="2"/>
        <scheme val="minor"/>
      </rPr>
      <t xml:space="preserve">For LPSM Erosion Control </t>
    </r>
    <r>
      <rPr>
        <sz val="11"/>
        <color theme="1"/>
        <rFont val="Calibri"/>
        <family val="2"/>
        <scheme val="minor"/>
      </rPr>
      <t>create Blank E Sheets for contractor use - (not part of Advertisement plan set)</t>
    </r>
  </si>
  <si>
    <t>Cut/Fill limits/construction limits</t>
  </si>
  <si>
    <t>Environmentally sensitive areas (wetlands, arch sites, etc.)</t>
  </si>
  <si>
    <t>Existing utilities</t>
  </si>
  <si>
    <r>
      <rPr>
        <b/>
        <sz val="12"/>
        <rFont val="Calibri"/>
        <family val="2"/>
        <scheme val="minor"/>
      </rPr>
      <t>When using individual pay items for Erosion Contro</t>
    </r>
    <r>
      <rPr>
        <sz val="12"/>
        <rFont val="Calibri"/>
        <family val="2"/>
        <scheme val="minor"/>
      </rPr>
      <t>l create E sheets similar as above with the addition of proposed devices.</t>
    </r>
  </si>
  <si>
    <t>An amendment is done when a change is needed to the contract package (plans, cross sections, specifications, notice to bidders, estimate, or supporting data), during the advertisement period.</t>
  </si>
  <si>
    <t>Amendment numbers are assigned in a sequential pattern, beginning at A001, followed by A002, A003….</t>
  </si>
  <si>
    <t>Develop amendment documents during the advertisement period.</t>
  </si>
  <si>
    <t>Amendment Tips</t>
  </si>
  <si>
    <t>Ensure the revised Engineer’s Estimate does not exceed the Construction PR total or coordinate with the Project Manager to obtain more funding for the project.</t>
  </si>
  <si>
    <t>Summary of Quantities:</t>
  </si>
  <si>
    <t>Plan Sheet:</t>
  </si>
  <si>
    <t>Summary Sheet:</t>
  </si>
  <si>
    <t>SCRs:</t>
  </si>
  <si>
    <t>Collaborate with HDM and CFT members to revise plan sheet, SOQ, estimate and SCRs.</t>
  </si>
  <si>
    <r>
      <t xml:space="preserve">To make an amendment to a plan sheet, in the ORD file, add an amendment tag (red triangle symbol), and insert the amendment number (i.e. 1, 2, 3, etc.) adjacent to the change. The number shown in the triangle is the last numerical digit of the AXXX number, where “X” indicates the amendment number.  On the bottom left portion of the sheet add (in </t>
    </r>
    <r>
      <rPr>
        <b/>
        <sz val="12"/>
        <color theme="1"/>
        <rFont val="Calibri"/>
        <family val="2"/>
        <scheme val="minor"/>
      </rPr>
      <t>BOLD</t>
    </r>
    <r>
      <rPr>
        <sz val="12"/>
        <color theme="1"/>
        <rFont val="Calibri"/>
        <family val="2"/>
        <scheme val="minor"/>
      </rPr>
      <t>) the amendment number and a brief description.</t>
    </r>
  </si>
  <si>
    <t>Apply the “cloud” around the changed condition in the plan sheet (in red). [This is easier done in Bluebeam.]</t>
  </si>
  <si>
    <r>
      <t>To add a plan sheet, apply a cloud revision and a "</t>
    </r>
    <r>
      <rPr>
        <i/>
        <sz val="12"/>
        <color theme="1"/>
        <rFont val="Calibri"/>
        <family val="2"/>
        <scheme val="minor"/>
      </rPr>
      <t xml:space="preserve">-A" </t>
    </r>
    <r>
      <rPr>
        <sz val="12"/>
        <color theme="1"/>
        <rFont val="Calibri"/>
        <family val="2"/>
        <scheme val="minor"/>
      </rPr>
      <t>to the page number.</t>
    </r>
  </si>
  <si>
    <t>To delete a plan sheet, place a red “X” across the entire sheet.</t>
  </si>
  <si>
    <t>Advertisement</t>
  </si>
  <si>
    <t>Be sure to make a copy of the original files and save the amended copy in the same directory.</t>
  </si>
  <si>
    <t>To make an amendment to the SCRs add the amendment number and revision date in the header and strikeout and add new information in red and italics text.</t>
  </si>
  <si>
    <t>Provide all amended documents to Acquisitions.</t>
  </si>
  <si>
    <t>Amend plan sheets and mark with clouds, amendment tag, and a brief description of the changes according to the sample plans.</t>
  </si>
  <si>
    <t>Functional Classification</t>
  </si>
  <si>
    <t>Rural Principal Arterial</t>
  </si>
  <si>
    <t>Rural Minor Arterial</t>
  </si>
  <si>
    <t>Rural Minor Collector</t>
  </si>
  <si>
    <t>Rural Major Collector</t>
  </si>
  <si>
    <t>Rural Local Road</t>
  </si>
  <si>
    <t>Special Purpose Roads</t>
  </si>
  <si>
    <t>Urban Principal Arterial</t>
  </si>
  <si>
    <t>Urban Minor Arterial</t>
  </si>
  <si>
    <t>Urban Collector</t>
  </si>
  <si>
    <t>Urban Local Street</t>
  </si>
  <si>
    <t>NPS - Principal Park Road/Road Parkway</t>
  </si>
  <si>
    <t>NPS - Connector Park Road</t>
  </si>
  <si>
    <t>NPS - Special Purpose Road</t>
  </si>
  <si>
    <t>NPS - Primitive Park Road</t>
  </si>
  <si>
    <t>NPS - Restricted Road</t>
  </si>
  <si>
    <t>NPS - Urban Parkway</t>
  </si>
  <si>
    <t>NPS - City Street</t>
  </si>
  <si>
    <t>NPS - Administrative Access Road</t>
  </si>
  <si>
    <t>Low Volume Roads - Rural Minor Access</t>
  </si>
  <si>
    <t>Low Volume Roads - Rural Major Access</t>
  </si>
  <si>
    <t>Low Volume Roads - Rural Agricultural Access</t>
  </si>
  <si>
    <t>Low Volume Roads - Rural Recreational and Scenic</t>
  </si>
  <si>
    <t>Low Volume Roads - Rural Resource Recovery</t>
  </si>
  <si>
    <t>Low Volume Roads - Urban Major Access</t>
  </si>
  <si>
    <t>Low Volume Roads - Urban Minor Access</t>
  </si>
  <si>
    <t>Low Volume Roads - Urban Residential</t>
  </si>
  <si>
    <t>Terrain</t>
  </si>
  <si>
    <t>Level</t>
  </si>
  <si>
    <t>Rolling</t>
  </si>
  <si>
    <t>Mountainous</t>
  </si>
  <si>
    <t>Low Volume Roads - Rural Industrial/Commercial Access</t>
  </si>
  <si>
    <t>Low Volume Roads - Urban Industrial/Commercial Access</t>
  </si>
  <si>
    <t>Design Vehicle</t>
  </si>
  <si>
    <t>P - Passenger Car</t>
  </si>
  <si>
    <t>MH - Motor Home</t>
  </si>
  <si>
    <t>P/T - Car and Camper Trailer</t>
  </si>
  <si>
    <t>P/B - Car and Boat Trailer</t>
  </si>
  <si>
    <t>MH/B - Motor Home and Boat Trailer</t>
  </si>
  <si>
    <t>SU-40 - Single Unit Truck (three-axle)</t>
  </si>
  <si>
    <t>SU-30 - Single Unit Truck</t>
  </si>
  <si>
    <t>BUS-40 - Intercity Bus (Motor Coaches)</t>
  </si>
  <si>
    <t>BUS-45 - Intercity Bus (Motor Coaches)</t>
  </si>
  <si>
    <t>CITY-BUS - City Transit Bus</t>
  </si>
  <si>
    <t>S-BUS-40 - Large School Bus</t>
  </si>
  <si>
    <t>A-BUS - Articulated Bus</t>
  </si>
  <si>
    <t>WB-40 - Intermediate Semitrailer</t>
  </si>
  <si>
    <t>WB-62 - Interstate Semitrailer</t>
  </si>
  <si>
    <t>WB-67 - Interstate Semitrailer</t>
  </si>
  <si>
    <t>WB67-D - "Double-Bottom" Semitrailer/Trailer</t>
  </si>
  <si>
    <t>WB92-D - Rocky Mountain Double-Semitrailer/Trailer</t>
  </si>
  <si>
    <t>WB-100T - Triple Semitrailer/Trailer</t>
  </si>
  <si>
    <t>WB-109D - Turnpike Double-Semitrailer/Trailer</t>
  </si>
  <si>
    <t>Design Standards</t>
  </si>
  <si>
    <t>AASHTO Green Book</t>
  </si>
  <si>
    <t>AASHTO Low Volume</t>
  </si>
  <si>
    <t>Park Road Standards</t>
  </si>
  <si>
    <t>State</t>
  </si>
  <si>
    <t>Other</t>
  </si>
  <si>
    <t>S-BUS-36 - Conventional School Bus</t>
  </si>
  <si>
    <t>Functional Classification:  ________________________________________________</t>
  </si>
  <si>
    <r>
      <rPr>
        <sz val="11"/>
        <rFont val="Calibri"/>
        <family val="2"/>
        <scheme val="minor"/>
      </rPr>
      <t>The</t>
    </r>
    <r>
      <rPr>
        <u/>
        <sz val="11"/>
        <color theme="10"/>
        <rFont val="Calibri"/>
        <family val="2"/>
        <scheme val="minor"/>
      </rPr>
      <t xml:space="preserve"> index tab</t>
    </r>
    <r>
      <rPr>
        <sz val="11"/>
        <rFont val="Calibri"/>
        <family val="2"/>
        <scheme val="minor"/>
      </rPr>
      <t xml:space="preserve"> has a list of tabs in the spreadsheets and a link to each topic for quick access.</t>
    </r>
  </si>
  <si>
    <t>Plan Production - C Sheets</t>
  </si>
  <si>
    <t>Plan Production - D Sheets</t>
  </si>
  <si>
    <t>Plan Production - E Sheets</t>
  </si>
  <si>
    <t>Plan Production - F Sheets</t>
  </si>
  <si>
    <t>Plan Production - G Sheets</t>
  </si>
  <si>
    <t>Plan Production - S Sheets</t>
  </si>
  <si>
    <t>Plan Production - T Sheets</t>
  </si>
  <si>
    <t>Plan Production - X, Y, Z Sheets</t>
  </si>
  <si>
    <t>https://highways.dot.gov/federal-lands/design/plan-prep/cfl/sample/title-sheets</t>
  </si>
  <si>
    <t>https://highways.dot.gov/federal-lands/design/plan-prep/cfl/sample/symbol</t>
  </si>
  <si>
    <t>https://highways.dot.gov/federal-lands/design/plan-prep/cfl/sample/control</t>
  </si>
  <si>
    <t>https://highways.dot.gov/federal-lands/design/plan-prep/cfl/sample/site-map</t>
  </si>
  <si>
    <t>https://highways.dot.gov/federal-lands/design/plan-prep/cfl/sample/typical-sections</t>
  </si>
  <si>
    <t>https://highways.dot.gov/federal-lands/design/plan-prep/cfl/sample/summary-of-quantities</t>
  </si>
  <si>
    <t>https://highways.dot.gov/federal-lands/design/plan-prep/cfl/sample/grading-summary</t>
  </si>
  <si>
    <t>https://highways.dot.gov/federal-lands/design/plan-prep/cfl/sample/drainage-summary</t>
  </si>
  <si>
    <t>https://highways.dot.gov/federal-lands/design/plan-prep/cfl/sample/surfacing-summary</t>
  </si>
  <si>
    <t>https://highways.dot.gov/federal-lands/design/plan-prep/cfl/sample/pnp-mainline</t>
  </si>
  <si>
    <t>Mainline Plan and Profile Sheets - with Bridge</t>
  </si>
  <si>
    <t>https://highways.dot.gov/federal-lands/design/plan-prep/cfl/sample/pnp-bridge</t>
  </si>
  <si>
    <t>https://highways.dot.gov/federal-lands/design/plan-prep/cfl/sample/plan-plan</t>
  </si>
  <si>
    <t>https://highways.dot.gov/federal-lands/design/plan-prep/cfl/sample/parking-lot</t>
  </si>
  <si>
    <t>https://highways.dot.gov/federal-lands/design/plan-prep/cfl/sample/parking-lot-geometric</t>
  </si>
  <si>
    <t>https://highways.dot.gov/federal-lands/design/plan-prep/cfl/sample/approach-pnp</t>
  </si>
  <si>
    <t>https://highways.dot.gov/federal-lands/design/plan-prep/cfl/sample/mse-wall</t>
  </si>
  <si>
    <t>https://highways.dot.gov/federal-lands/design/plan-prep/cfl/sample/box-culvert</t>
  </si>
  <si>
    <t>https://highways.dot.gov/federal-lands/design/plan-prep/cfl/sign-stripe-mainline</t>
  </si>
  <si>
    <t>https://highways.dot.gov/federal-lands/design/plan-prep/cfl/sign-stripe-pkg</t>
  </si>
  <si>
    <t>https://highways.dot.gov/federal-lands/design/plan-prep/cfl/Signing-detour</t>
  </si>
  <si>
    <r>
      <rPr>
        <sz val="11"/>
        <rFont val="Calibri"/>
        <family val="2"/>
        <scheme val="minor"/>
      </rPr>
      <t xml:space="preserve">Follow the requiements of the </t>
    </r>
    <r>
      <rPr>
        <u/>
        <sz val="11"/>
        <color theme="10"/>
        <rFont val="Calibri"/>
        <family val="2"/>
        <scheme val="minor"/>
      </rPr>
      <t>Drainage tab</t>
    </r>
  </si>
  <si>
    <t>https://highways.dot.gov/federal-lands/design/plan-prep/cfl/xss-mainline</t>
  </si>
  <si>
    <t>https://highways.dot.gov/federal-lands/design/plan-prep/cfl/xss-culvert</t>
  </si>
  <si>
    <r>
      <rPr>
        <sz val="11"/>
        <rFont val="Calibri"/>
        <family val="2"/>
        <scheme val="minor"/>
      </rPr>
      <t xml:space="preserve">Use the </t>
    </r>
    <r>
      <rPr>
        <u/>
        <sz val="11"/>
        <color theme="10"/>
        <rFont val="Calibri"/>
        <family val="2"/>
        <scheme val="minor"/>
      </rPr>
      <t>CPM template</t>
    </r>
  </si>
  <si>
    <r>
      <rPr>
        <sz val="11"/>
        <rFont val="Calibri"/>
        <family val="2"/>
        <scheme val="minor"/>
      </rPr>
      <t xml:space="preserve">Use the </t>
    </r>
    <r>
      <rPr>
        <u/>
        <sz val="11"/>
        <color theme="10"/>
        <rFont val="Calibri"/>
        <family val="2"/>
        <scheme val="minor"/>
      </rPr>
      <t>CFLHD Construction Schedule Guidelines</t>
    </r>
  </si>
  <si>
    <r>
      <rPr>
        <sz val="11"/>
        <rFont val="Calibri"/>
        <family val="2"/>
        <scheme val="minor"/>
      </rPr>
      <t xml:space="preserve">Refer to the </t>
    </r>
    <r>
      <rPr>
        <u/>
        <sz val="11"/>
        <color theme="10"/>
        <rFont val="Calibri"/>
        <family val="2"/>
        <scheme val="minor"/>
      </rPr>
      <t>Production Rate spreadsheet</t>
    </r>
    <r>
      <rPr>
        <sz val="11"/>
        <rFont val="Calibri"/>
        <family val="2"/>
        <scheme val="minor"/>
      </rPr>
      <t xml:space="preserve"> for an approximate range of production rates typical on CFLHD projects</t>
    </r>
  </si>
  <si>
    <t>https://highways.dot.gov/federal-lands/design/tools/cfl/cfl-cpm-guidelines.pdf</t>
  </si>
  <si>
    <t>https://highways.dot.gov/federal-lands/design/tools/cfl/production-rates.xls</t>
  </si>
  <si>
    <t>https://highways.dot.gov/federal-lands/design/tools/cfl/cfl-cpm-template.zip</t>
  </si>
  <si>
    <r>
      <rPr>
        <sz val="11"/>
        <rFont val="Calibri"/>
        <family val="2"/>
        <scheme val="minor"/>
      </rPr>
      <t xml:space="preserve">Verify that the SCR is the current version in the </t>
    </r>
    <r>
      <rPr>
        <u/>
        <sz val="11"/>
        <color theme="10"/>
        <rFont val="Calibri"/>
        <family val="2"/>
        <scheme val="minor"/>
      </rPr>
      <t>Library of Specifications</t>
    </r>
  </si>
  <si>
    <r>
      <rPr>
        <sz val="11"/>
        <rFont val="Calibri"/>
        <family val="2"/>
        <scheme val="minor"/>
      </rPr>
      <t xml:space="preserve">Identify sole source items and prepare a </t>
    </r>
    <r>
      <rPr>
        <u/>
        <sz val="11"/>
        <color theme="10"/>
        <rFont val="Calibri"/>
        <family val="2"/>
        <scheme val="minor"/>
      </rPr>
      <t>Brand Name or Approved Equal Justification Memo</t>
    </r>
  </si>
  <si>
    <t>https://highways.dot.gov/sites/fhwa.dot.gov/files/Chapter_09.pdf#9.6.9</t>
  </si>
  <si>
    <t>https://highways.dot.gov/federal-lands/specs/cfl-los/fp-14-library</t>
  </si>
  <si>
    <t>https://highways.dot.gov/federal-lands/specs/cfl-los/fp-24-library</t>
  </si>
  <si>
    <r>
      <t>CFLHD Library of Specifications -</t>
    </r>
    <r>
      <rPr>
        <b/>
        <sz val="11"/>
        <color theme="1"/>
        <rFont val="Calibri"/>
        <family val="2"/>
        <scheme val="minor"/>
      </rPr>
      <t xml:space="preserve"> FP14</t>
    </r>
  </si>
  <si>
    <r>
      <t xml:space="preserve">CFLHD Library of Specifications - </t>
    </r>
    <r>
      <rPr>
        <b/>
        <sz val="11"/>
        <color theme="1"/>
        <rFont val="Calibri"/>
        <family val="2"/>
        <scheme val="minor"/>
      </rPr>
      <t>FP24</t>
    </r>
  </si>
  <si>
    <t>https://highways.dot.gov/federal-lands/design/plan-prep/cfl/SOQ-AMEND</t>
  </si>
  <si>
    <t>https://highways.dot.gov/federal-lands/design/plan-prep/cfl/Misc-Sum-AMEND</t>
  </si>
  <si>
    <t>https://highways.dot.gov/federal-lands/design/plan-prep/cfl/sheets-AMEND</t>
  </si>
  <si>
    <t>https://highways.dot.gov/federal-lands/design/plan-prep/cfl/scrs-AMEND</t>
  </si>
  <si>
    <t>Amend summary tables/sheets and mark with clouds, amendment tag, and a brief description of the changes according to the sample plans.</t>
  </si>
  <si>
    <t>Amend SCRs and mark with revised date and amendment number in the header according to the sample plans.</t>
  </si>
  <si>
    <t>https://highways.dot.gov/federal-lands/pddm</t>
  </si>
  <si>
    <t>https://highways.dot.gov/federal-lands/design/plan-prep/cfl/sample</t>
  </si>
  <si>
    <t>https://highways.dot.gov/federal-lands/std-drawings</t>
  </si>
  <si>
    <t>https://highways.dot.gov/federal-lands/std-drawings/cfl-details</t>
  </si>
  <si>
    <t>https://highways.dot.gov/sites/fhwa.dot.gov/files/Chapter_04.pdf#4.4</t>
  </si>
  <si>
    <t>https://highways.dot.gov/sites/fhwa.dot.gov/files/Chapter_09.pdf#9.3.1</t>
  </si>
  <si>
    <t>https://highways.dot.gov/sites/fhwa.dot.gov/files/Chapter_09.pdf#9.6.6.2</t>
  </si>
  <si>
    <r>
      <rPr>
        <sz val="11"/>
        <rFont val="Calibri"/>
        <family val="2"/>
        <scheme val="minor"/>
      </rPr>
      <t xml:space="preserve">See </t>
    </r>
    <r>
      <rPr>
        <u/>
        <sz val="11"/>
        <color theme="10"/>
        <rFont val="Calibri"/>
        <family val="2"/>
        <scheme val="minor"/>
      </rPr>
      <t>Typical Sections</t>
    </r>
    <r>
      <rPr>
        <sz val="11"/>
        <rFont val="Calibri"/>
        <family val="2"/>
        <scheme val="minor"/>
      </rPr>
      <t xml:space="preserve"> Tab</t>
    </r>
  </si>
  <si>
    <t>https://highways.dot.gov/sites/fhwa.dot.gov/files/Chapter_04.pdf#4.3.2.2</t>
  </si>
  <si>
    <t>https://highways.dot.gov/sites/fhwa.dot.gov/files/Chapter_08.pdf#8.5.2</t>
  </si>
  <si>
    <t>https://highways.dot.gov/sites/fhwa.dot.gov/files/Chapter_08.pdf#8.5.3</t>
  </si>
  <si>
    <t>https://highways.dot.gov/sites/fhwa.dot.gov/files/Chapter_09.pdf#9.3.12.2</t>
  </si>
  <si>
    <t>https://highways.dot.gov/sites/fhwa.dot.gov/files/Chapter_09.pdf#9.3.8</t>
  </si>
  <si>
    <t>https://highways.dot.gov/federal-lands/std-drawings#fp617</t>
  </si>
  <si>
    <r>
      <rPr>
        <sz val="11"/>
        <rFont val="Calibri"/>
        <family val="2"/>
        <scheme val="minor"/>
      </rPr>
      <t xml:space="preserve">Clearing vegetation within the clear zone for lines of sight to meet the standard sight distance requirements [See </t>
    </r>
    <r>
      <rPr>
        <u/>
        <sz val="11"/>
        <color theme="10"/>
        <rFont val="Calibri"/>
        <family val="2"/>
        <scheme val="minor"/>
      </rPr>
      <t>PDDM 9.4.4</t>
    </r>
    <r>
      <rPr>
        <sz val="11"/>
        <rFont val="Calibri"/>
        <family val="2"/>
        <scheme val="minor"/>
      </rPr>
      <t>]</t>
    </r>
  </si>
  <si>
    <r>
      <rPr>
        <sz val="11"/>
        <rFont val="Calibri"/>
        <family val="2"/>
        <scheme val="minor"/>
      </rPr>
      <t xml:space="preserve">Normal crown cross slope for paved roadways is 2%. Normal crown for gravel roadways is 4%. [See </t>
    </r>
    <r>
      <rPr>
        <u/>
        <sz val="11"/>
        <color theme="10"/>
        <rFont val="Calibri"/>
        <family val="2"/>
        <scheme val="minor"/>
      </rPr>
      <t>PPDM 9.3.8.4.1</t>
    </r>
    <r>
      <rPr>
        <sz val="11"/>
        <rFont val="Calibri"/>
        <family val="2"/>
        <scheme val="minor"/>
      </rPr>
      <t>]</t>
    </r>
  </si>
  <si>
    <r>
      <rPr>
        <sz val="11"/>
        <rFont val="Calibri"/>
        <family val="2"/>
        <scheme val="minor"/>
      </rPr>
      <t xml:space="preserve">the </t>
    </r>
    <r>
      <rPr>
        <u/>
        <sz val="11"/>
        <color theme="10"/>
        <rFont val="Calibri"/>
        <family val="2"/>
        <scheme val="minor"/>
      </rPr>
      <t>PPDM 9.3.11.3</t>
    </r>
  </si>
  <si>
    <r>
      <rPr>
        <sz val="11"/>
        <rFont val="Calibri"/>
        <family val="2"/>
        <scheme val="minor"/>
      </rPr>
      <t xml:space="preserve">[See </t>
    </r>
    <r>
      <rPr>
        <u/>
        <sz val="11"/>
        <color theme="10"/>
        <rFont val="Calibri"/>
        <family val="2"/>
        <scheme val="minor"/>
      </rPr>
      <t>PPDM 9.3.11.3</t>
    </r>
    <r>
      <rPr>
        <sz val="11"/>
        <rFont val="Calibri"/>
        <family val="2"/>
        <scheme val="minor"/>
      </rPr>
      <t>]</t>
    </r>
  </si>
  <si>
    <r>
      <rPr>
        <sz val="11"/>
        <rFont val="Calibri"/>
        <family val="2"/>
        <scheme val="minor"/>
      </rPr>
      <t xml:space="preserve">[See </t>
    </r>
    <r>
      <rPr>
        <u/>
        <sz val="11"/>
        <color theme="10"/>
        <rFont val="Calibri"/>
        <family val="2"/>
        <scheme val="minor"/>
      </rPr>
      <t>PPDM 8.5.3.3.4</t>
    </r>
    <r>
      <rPr>
        <sz val="11"/>
        <rFont val="Calibri"/>
        <family val="2"/>
        <scheme val="minor"/>
      </rPr>
      <t>]</t>
    </r>
  </si>
  <si>
    <t>https://highways.dot.gov/federal-lands/design/plan-prep/cfl/sample/misc-summary</t>
  </si>
  <si>
    <r>
      <rPr>
        <sz val="11"/>
        <rFont val="Calibri"/>
        <family val="2"/>
        <scheme val="minor"/>
      </rPr>
      <t xml:space="preserve">Follow the </t>
    </r>
    <r>
      <rPr>
        <u/>
        <sz val="11"/>
        <color theme="10"/>
        <rFont val="Calibri"/>
        <family val="2"/>
        <scheme val="minor"/>
      </rPr>
      <t xml:space="preserve">Earthwork in ORD </t>
    </r>
    <r>
      <rPr>
        <sz val="11"/>
        <rFont val="Calibri"/>
        <family val="2"/>
        <scheme val="minor"/>
      </rPr>
      <t>workflow (link for internal use only)</t>
    </r>
  </si>
  <si>
    <t>https://highways.dot.gov/sites/fhwa.dot.gov/files/Chapter_09.pdf#9.5.1.3</t>
  </si>
  <si>
    <t>https://highways.dot.gov/sites/fhwa.dot.gov/files/Chapter_09.pdf#9.3.5</t>
  </si>
  <si>
    <r>
      <rPr>
        <sz val="11"/>
        <rFont val="Calibri"/>
        <family val="2"/>
        <scheme val="minor"/>
      </rPr>
      <t xml:space="preserve">See </t>
    </r>
    <r>
      <rPr>
        <u/>
        <sz val="11"/>
        <color theme="10"/>
        <rFont val="Calibri"/>
        <family val="2"/>
        <scheme val="minor"/>
      </rPr>
      <t>PPDM Section 9.3.5</t>
    </r>
    <r>
      <rPr>
        <sz val="11"/>
        <rFont val="Calibri"/>
        <family val="2"/>
        <scheme val="minor"/>
      </rPr>
      <t xml:space="preserve"> for the full list of standard practices relating to horizontal alignment.</t>
    </r>
  </si>
  <si>
    <r>
      <rPr>
        <sz val="11"/>
        <rFont val="Calibri"/>
        <family val="2"/>
        <scheme val="minor"/>
      </rPr>
      <t>[See the</t>
    </r>
    <r>
      <rPr>
        <u/>
        <sz val="11"/>
        <color theme="10"/>
        <rFont val="Calibri"/>
        <family val="2"/>
        <scheme val="minor"/>
      </rPr>
      <t xml:space="preserve"> PDDM Subsection 9.3.4.2</t>
    </r>
    <r>
      <rPr>
        <sz val="11"/>
        <rFont val="Calibri"/>
        <family val="2"/>
        <scheme val="minor"/>
      </rPr>
      <t>]</t>
    </r>
  </si>
  <si>
    <r>
      <rPr>
        <sz val="11"/>
        <rFont val="Calibri"/>
        <family val="2"/>
        <scheme val="minor"/>
      </rPr>
      <t xml:space="preserve">[See the Green Book p.229, last bullet on the page and the </t>
    </r>
    <r>
      <rPr>
        <u/>
        <sz val="11"/>
        <color theme="10"/>
        <rFont val="Calibri"/>
        <family val="2"/>
        <scheme val="minor"/>
      </rPr>
      <t>PDDM Subsection 9.3.5.1.8</t>
    </r>
    <r>
      <rPr>
        <sz val="11"/>
        <rFont val="Calibri"/>
        <family val="2"/>
        <scheme val="minor"/>
      </rPr>
      <t>]</t>
    </r>
  </si>
  <si>
    <r>
      <rPr>
        <sz val="11"/>
        <rFont val="Calibri"/>
        <family val="2"/>
        <scheme val="minor"/>
      </rPr>
      <t xml:space="preserve">[See the Green Book p. 224 and </t>
    </r>
    <r>
      <rPr>
        <u/>
        <sz val="11"/>
        <color theme="10"/>
        <rFont val="Calibri"/>
        <family val="2"/>
        <scheme val="minor"/>
      </rPr>
      <t>PDDM Subsection 9.3.7.6</t>
    </r>
    <r>
      <rPr>
        <sz val="11"/>
        <rFont val="Calibri"/>
        <family val="2"/>
        <scheme val="minor"/>
      </rPr>
      <t>]</t>
    </r>
  </si>
  <si>
    <r>
      <rPr>
        <sz val="11"/>
        <rFont val="Calibri"/>
        <family val="2"/>
        <scheme val="minor"/>
      </rPr>
      <t xml:space="preserve">See </t>
    </r>
    <r>
      <rPr>
        <u/>
        <sz val="11"/>
        <color theme="10"/>
        <rFont val="Calibri"/>
        <family val="2"/>
        <scheme val="minor"/>
      </rPr>
      <t>PPDM Section 9.3.5</t>
    </r>
  </si>
  <si>
    <r>
      <rPr>
        <sz val="11"/>
        <rFont val="Calibri"/>
        <family val="2"/>
        <scheme val="minor"/>
      </rPr>
      <t>[See</t>
    </r>
    <r>
      <rPr>
        <u/>
        <sz val="11"/>
        <color theme="10"/>
        <rFont val="Calibri"/>
        <family val="2"/>
        <scheme val="minor"/>
      </rPr>
      <t xml:space="preserve"> PDDM Subsection 9.3.5.2.2</t>
    </r>
    <r>
      <rPr>
        <sz val="11"/>
        <rFont val="Calibri"/>
        <family val="2"/>
        <scheme val="minor"/>
      </rPr>
      <t>]</t>
    </r>
  </si>
  <si>
    <t>https://highways.dot.gov/sites/fhwa.dot.gov/files/Chapter_09.pdf#9.3.6</t>
  </si>
  <si>
    <r>
      <rPr>
        <sz val="11"/>
        <rFont val="Calibri"/>
        <family val="2"/>
        <scheme val="minor"/>
      </rPr>
      <t xml:space="preserve">See </t>
    </r>
    <r>
      <rPr>
        <u/>
        <sz val="11"/>
        <color theme="10"/>
        <rFont val="Calibri"/>
        <family val="2"/>
        <scheme val="minor"/>
      </rPr>
      <t>PDDM Subsection 9.3.6.1</t>
    </r>
  </si>
  <si>
    <r>
      <rPr>
        <sz val="11"/>
        <rFont val="Calibri"/>
        <family val="2"/>
        <scheme val="minor"/>
      </rPr>
      <t xml:space="preserve">See </t>
    </r>
    <r>
      <rPr>
        <u/>
        <sz val="11"/>
        <color theme="10"/>
        <rFont val="Calibri"/>
        <family val="2"/>
        <scheme val="minor"/>
      </rPr>
      <t>PDDM Subsection 9.3.6.2</t>
    </r>
  </si>
  <si>
    <r>
      <rPr>
        <sz val="11"/>
        <rFont val="Calibri"/>
        <family val="2"/>
        <scheme val="minor"/>
      </rPr>
      <t xml:space="preserve">See </t>
    </r>
    <r>
      <rPr>
        <u/>
        <sz val="11"/>
        <color theme="10"/>
        <rFont val="Calibri"/>
        <family val="2"/>
        <scheme val="minor"/>
      </rPr>
      <t>PDDM Subsection 9.3.6.3</t>
    </r>
  </si>
  <si>
    <r>
      <rPr>
        <sz val="11"/>
        <rFont val="Calibri"/>
        <family val="2"/>
        <scheme val="minor"/>
      </rPr>
      <t xml:space="preserve">See </t>
    </r>
    <r>
      <rPr>
        <u/>
        <sz val="11"/>
        <color theme="10"/>
        <rFont val="Calibri"/>
        <family val="2"/>
        <scheme val="minor"/>
      </rPr>
      <t>PDDM Subsection 9.3.6.5</t>
    </r>
  </si>
  <si>
    <r>
      <rPr>
        <sz val="11"/>
        <rFont val="Calibri"/>
        <family val="2"/>
        <scheme val="minor"/>
      </rPr>
      <t xml:space="preserve">See </t>
    </r>
    <r>
      <rPr>
        <u/>
        <sz val="11"/>
        <color theme="10"/>
        <rFont val="Calibri"/>
        <family val="2"/>
        <scheme val="minor"/>
      </rPr>
      <t>PDDM Subsection 9.3.6.4</t>
    </r>
  </si>
  <si>
    <r>
      <rPr>
        <sz val="11"/>
        <rFont val="Calibri"/>
        <family val="2"/>
        <scheme val="minor"/>
      </rPr>
      <t>Determine the appropriate design event [See</t>
    </r>
    <r>
      <rPr>
        <u/>
        <sz val="11"/>
        <color theme="10"/>
        <rFont val="Calibri"/>
        <family val="2"/>
        <scheme val="minor"/>
      </rPr>
      <t xml:space="preserve"> PPDM 7.1.1</t>
    </r>
    <r>
      <rPr>
        <sz val="11"/>
        <rFont val="Calibri"/>
        <family val="2"/>
        <scheme val="minor"/>
      </rPr>
      <t>]</t>
    </r>
  </si>
  <si>
    <t>https://highways.dot.gov/sites/fhwa.dot.gov/files/Chapter_07.pdf#7.2</t>
  </si>
  <si>
    <t>https://highways.dot.gov/sites/fhwa.dot.gov/files/Chapter_07.pdf#7.3</t>
  </si>
  <si>
    <r>
      <t>Green Book Chapter 9</t>
    </r>
    <r>
      <rPr>
        <sz val="11"/>
        <rFont val="Calibri"/>
        <family val="2"/>
        <scheme val="minor"/>
      </rPr>
      <t xml:space="preserve"> (link for internal use only)</t>
    </r>
  </si>
  <si>
    <r>
      <rPr>
        <sz val="11"/>
        <rFont val="Calibri"/>
        <family val="2"/>
        <scheme val="minor"/>
      </rPr>
      <t xml:space="preserve">Approach road angles meet Green Book criteria and the </t>
    </r>
    <r>
      <rPr>
        <u/>
        <sz val="11"/>
        <color theme="10"/>
        <rFont val="Calibri"/>
        <family val="2"/>
        <scheme val="minor"/>
      </rPr>
      <t>PDDM Subsection 9.3.14.4.1</t>
    </r>
    <r>
      <rPr>
        <sz val="11"/>
        <rFont val="Calibri"/>
        <family val="2"/>
        <scheme val="minor"/>
      </rPr>
      <t xml:space="preserve"> Intersections at 90°, where practical.</t>
    </r>
  </si>
  <si>
    <r>
      <rPr>
        <sz val="11"/>
        <rFont val="Calibri"/>
        <family val="2"/>
        <scheme val="minor"/>
      </rPr>
      <t>Flat area (±2% desirable) of sufficient length (50 ft desirable) provided for vehicles coming to a stop condition [</t>
    </r>
    <r>
      <rPr>
        <u/>
        <sz val="11"/>
        <color theme="10"/>
        <rFont val="Calibri"/>
        <family val="2"/>
        <scheme val="minor"/>
      </rPr>
      <t>PDDM 9.3.14.4.3</t>
    </r>
    <r>
      <rPr>
        <sz val="11"/>
        <rFont val="Calibri"/>
        <family val="2"/>
        <scheme val="minor"/>
      </rPr>
      <t>]</t>
    </r>
  </si>
  <si>
    <r>
      <rPr>
        <sz val="11"/>
        <rFont val="Calibri"/>
        <family val="2"/>
        <scheme val="minor"/>
      </rPr>
      <t xml:space="preserve">All islands meet guidelines (offset, opening width, radii, and pedestrian and bicycle consideration) </t>
    </r>
    <r>
      <rPr>
        <u/>
        <sz val="11"/>
        <color theme="10"/>
        <rFont val="Calibri"/>
        <family val="2"/>
        <scheme val="minor"/>
      </rPr>
      <t>[PDDM 9.3.14.10 and 9.3.14.11</t>
    </r>
    <r>
      <rPr>
        <sz val="11"/>
        <rFont val="Calibri"/>
        <family val="2"/>
        <scheme val="minor"/>
      </rPr>
      <t>]</t>
    </r>
  </si>
  <si>
    <r>
      <rPr>
        <sz val="11"/>
        <rFont val="Calibri"/>
        <family val="2"/>
        <scheme val="minor"/>
      </rPr>
      <t>The intersection sight distance has been checked and documented for all approaches. When necessary adjust the alignment (skew) and grade [</t>
    </r>
    <r>
      <rPr>
        <u/>
        <sz val="11"/>
        <color theme="10"/>
        <rFont val="Calibri"/>
        <family val="2"/>
        <scheme val="minor"/>
      </rPr>
      <t>PDDM 9.3.7.5</t>
    </r>
    <r>
      <rPr>
        <sz val="11"/>
        <rFont val="Calibri"/>
        <family val="2"/>
        <scheme val="minor"/>
      </rPr>
      <t xml:space="preserve"> and</t>
    </r>
  </si>
  <si>
    <r>
      <rPr>
        <sz val="11"/>
        <rFont val="Calibri"/>
        <family val="2"/>
        <scheme val="minor"/>
      </rPr>
      <t>The sight triangles at all intersections are within the right-of-way, delineated clearing limits, and adequate for stopping sight distance  [</t>
    </r>
    <r>
      <rPr>
        <u/>
        <sz val="11"/>
        <color theme="10"/>
        <rFont val="Calibri"/>
        <family val="2"/>
        <scheme val="minor"/>
      </rPr>
      <t>PDDM 9.3.7.5</t>
    </r>
    <r>
      <rPr>
        <sz val="11"/>
        <rFont val="Calibri"/>
        <family val="2"/>
        <scheme val="minor"/>
      </rPr>
      <t xml:space="preserve"> and</t>
    </r>
  </si>
  <si>
    <t>https://highways.dot.gov/sites/fhwa.dot.gov/files/Chapter_09.pdf#9.3.9.9</t>
  </si>
  <si>
    <t>https://highways.dot.gov/sites/fhwa.dot.gov/files/Chapter_09.pdf#9.3.14</t>
  </si>
  <si>
    <t>https://highways.dot.gov/sites/fhwa.dot.gov/files/Chapter_09.pdf#9.3.16</t>
  </si>
  <si>
    <t>https://highways.dot.gov/sites/fhwa.dot.gov/files/Chapter_09.pdf#9.3.19</t>
  </si>
  <si>
    <t>https://highways.dot.gov/sites/fhwa.dot.gov/files/Chapter_09.pdf#9.5.7</t>
  </si>
  <si>
    <t>https://highways.dot.gov/federal-lands/design/plan-prep/cfl/sample/ECP-SWPPP</t>
  </si>
  <si>
    <t>Erosion and Sediment Control Sheets Example</t>
  </si>
  <si>
    <t>https://highways.dot.gov/federal-lands/design/plan-prep/cfl/sample/ECP</t>
  </si>
  <si>
    <t>https://highways.dot.gov/sites/fhwa.dot.gov/files/Chapter_08.pdf#8.7.1</t>
  </si>
  <si>
    <t>https://highways.dot.gov/sites/fhwa.dot.gov/files/Chapter_09.pdf#9.3.7.4</t>
  </si>
  <si>
    <r>
      <rPr>
        <sz val="11"/>
        <rFont val="Calibri"/>
        <family val="2"/>
        <scheme val="minor"/>
      </rPr>
      <t xml:space="preserve">See </t>
    </r>
    <r>
      <rPr>
        <u/>
        <sz val="11"/>
        <color theme="10"/>
        <rFont val="Calibri"/>
        <family val="2"/>
        <scheme val="minor"/>
      </rPr>
      <t>PDDM 9.4.5</t>
    </r>
  </si>
  <si>
    <r>
      <rPr>
        <sz val="11"/>
        <rFont val="Calibri"/>
        <family val="2"/>
        <scheme val="minor"/>
      </rPr>
      <t xml:space="preserve">Determine passing site distance [See </t>
    </r>
    <r>
      <rPr>
        <u/>
        <sz val="11"/>
        <color theme="10"/>
        <rFont val="Calibri"/>
        <family val="2"/>
        <scheme val="minor"/>
      </rPr>
      <t>PDDM 9.3.7.4</t>
    </r>
    <r>
      <rPr>
        <sz val="11"/>
        <rFont val="Calibri"/>
        <family val="2"/>
        <scheme val="minor"/>
      </rPr>
      <t>]</t>
    </r>
  </si>
  <si>
    <t>https://highways.dot.gov/sites/fhwa.dot.gov/files/Chapter_08.pdf#8.8</t>
  </si>
  <si>
    <t>https://highways.dot.gov/sites/fhwa.dot.gov/files/Chapter_09.pdf#9.6.5.3.8</t>
  </si>
  <si>
    <t>https://highways.dot.gov/sites/fhwa.dot.gov/files/docs/federal-lands/rw-util/cfl/13126/ca169-11row.pdf</t>
  </si>
  <si>
    <t>https://highways.dot.gov/sites/fhwa.dot.gov/files/Chapter_09.pdf#9.6.8</t>
  </si>
  <si>
    <r>
      <rPr>
        <sz val="11"/>
        <rFont val="Calibri"/>
        <family val="2"/>
        <scheme val="minor"/>
      </rPr>
      <t xml:space="preserve">The SCRs are often updated. Before each design milestone, review the </t>
    </r>
    <r>
      <rPr>
        <u/>
        <sz val="11"/>
        <color theme="10"/>
        <rFont val="Calibri"/>
        <family val="2"/>
        <scheme val="minor"/>
      </rPr>
      <t>SCR website</t>
    </r>
    <r>
      <rPr>
        <sz val="11"/>
        <rFont val="Calibri"/>
        <family val="2"/>
        <scheme val="minor"/>
      </rPr>
      <t xml:space="preserve"> and download any new or updated SCRs.</t>
    </r>
  </si>
  <si>
    <t>Minimum superelevation rate (reverse crown) equal normal crown rate</t>
  </si>
  <si>
    <t xml:space="preserve">The minimum superelevation rate, also referred as reverse crown, is equal to the normal crown rate for the type of pavement or surfacing. </t>
  </si>
  <si>
    <t>The desired length of normal crown section is at least 200 ft or 3 seconds travel time at the design speed whichever is greater.</t>
  </si>
  <si>
    <r>
      <rPr>
        <sz val="11"/>
        <rFont val="Calibri"/>
        <family val="2"/>
        <scheme val="minor"/>
      </rPr>
      <t xml:space="preserve">[See </t>
    </r>
    <r>
      <rPr>
        <u/>
        <sz val="11"/>
        <color theme="4"/>
        <rFont val="Calibri"/>
        <family val="2"/>
        <scheme val="minor"/>
      </rPr>
      <t>PDDM Subsection 9.3.5.2.3</t>
    </r>
    <r>
      <rPr>
        <sz val="11"/>
        <rFont val="Calibri"/>
        <family val="2"/>
        <scheme val="minor"/>
      </rPr>
      <t>]</t>
    </r>
  </si>
  <si>
    <r>
      <rPr>
        <sz val="11"/>
        <rFont val="Calibri"/>
        <family val="2"/>
        <scheme val="minor"/>
      </rPr>
      <t xml:space="preserve">[See </t>
    </r>
    <r>
      <rPr>
        <u/>
        <sz val="11"/>
        <color theme="4"/>
        <rFont val="Calibri"/>
        <family val="2"/>
        <scheme val="minor"/>
      </rPr>
      <t>PDDM Subsection 9.3.5.2.4</t>
    </r>
    <r>
      <rPr>
        <u/>
        <sz val="11"/>
        <rFont val="Calibri"/>
        <family val="2"/>
        <scheme val="minor"/>
      </rPr>
      <t>]</t>
    </r>
  </si>
  <si>
    <t>Tangent runouts do not overlap.</t>
  </si>
  <si>
    <t xml:space="preserve">Design the roadway elevation to exceed the headwater elevation, and to provide sufficient clearance and cover for construction of culverts and other components of the drainage system. </t>
  </si>
  <si>
    <t>In swampy terrain and areas subject to overflow and irrigation, design the low point of the subgrade to be at least 1.7 ft [0.5 m] above the ordinary high-water elevation.</t>
  </si>
  <si>
    <t>In areas of grades less than 2 percent, ensure drainage at the low point of the subgrade and ditch grades in the area of horizontal curves, where superelevation may lower the edge of the subgrade shoulder relative to tangents.</t>
  </si>
  <si>
    <r>
      <rPr>
        <sz val="11"/>
        <rFont val="Calibri"/>
        <family val="2"/>
        <scheme val="minor"/>
      </rPr>
      <t xml:space="preserve">Verify the sight distance for each approach.  </t>
    </r>
    <r>
      <rPr>
        <u/>
        <sz val="11"/>
        <color theme="10"/>
        <rFont val="Calibri"/>
        <family val="2"/>
        <scheme val="minor"/>
      </rPr>
      <t>(Green Book Chapter 9)</t>
    </r>
  </si>
  <si>
    <t>Design the foreslope ratio, i.e. the slope ratio from the edge of the surfaced shoulder to the edge of the subgrade shoulder, according to the guidelines of the AASHTO Roadside Design Guide (RDG).</t>
  </si>
  <si>
    <t>ORD FILES</t>
  </si>
  <si>
    <t>Alignment Files</t>
  </si>
  <si>
    <t>https://highways.dot.gov/federal-lands/design/plan-prep/cfl/cfl-template-drawings-fp24</t>
  </si>
  <si>
    <t>https://highways.dot.gov/federal-lands/design/tools/cfl/estimating-table.pdf</t>
  </si>
  <si>
    <t>File Name</t>
  </si>
  <si>
    <t>Horizontal Aligment Name</t>
  </si>
  <si>
    <t>Vertical Alignment Name</t>
  </si>
  <si>
    <t>Roadway\CADD_Design</t>
  </si>
  <si>
    <t>Directory</t>
  </si>
  <si>
    <t>ALI(MAIN)YEL</t>
  </si>
  <si>
    <t>Main</t>
  </si>
  <si>
    <t>ALI(SEC)YEL</t>
  </si>
  <si>
    <t>ALI(APPR)YEL</t>
  </si>
  <si>
    <t>Second</t>
  </si>
  <si>
    <t>APPR</t>
  </si>
  <si>
    <t>Primary</t>
  </si>
  <si>
    <t>Secondary</t>
  </si>
  <si>
    <t>Approach Road</t>
  </si>
  <si>
    <t>Primary Alignment</t>
  </si>
  <si>
    <t>Secondary Alignment</t>
  </si>
  <si>
    <t>Approach Road Alignment</t>
  </si>
  <si>
    <t>SUP(MAIN)YEL</t>
  </si>
  <si>
    <t>SUP(SEC)YEL</t>
  </si>
  <si>
    <t>SUP(APPR)YEL</t>
  </si>
  <si>
    <t>Superelevation Files</t>
  </si>
  <si>
    <t>Corridor Files</t>
  </si>
  <si>
    <t>COR(SEC)YEL</t>
  </si>
  <si>
    <t>COR(APPR)YEL</t>
  </si>
  <si>
    <t>Primary 2</t>
  </si>
  <si>
    <t>COR(MAIN_1)YEL</t>
  </si>
  <si>
    <t>COR(MAIN_2)YEL</t>
  </si>
  <si>
    <t>Cross Section Files</t>
  </si>
  <si>
    <t>Roadway\CADD_Sheets\X-ML_Xsec</t>
  </si>
  <si>
    <t>XXS(MAIN)YEL</t>
  </si>
  <si>
    <t>XXS(SEC)YEL</t>
  </si>
  <si>
    <t>Roadway\CADD_Sheets\Y-Minor_Xsec</t>
  </si>
  <si>
    <t>Roadway\CADD_Sheets\Z-Drain_Xsec</t>
  </si>
  <si>
    <t>XXS(APPR)YEL</t>
  </si>
  <si>
    <t>XXD(MAIN)YEL</t>
  </si>
  <si>
    <t>Template Library Files</t>
  </si>
  <si>
    <t>.itl</t>
  </si>
  <si>
    <t>FLH_YEL.itl</t>
  </si>
  <si>
    <t>Project Templates</t>
  </si>
  <si>
    <t>Two-Lane</t>
  </si>
  <si>
    <t>Two-Lane; Wall RT</t>
  </si>
  <si>
    <t>[Standard template with max slope of 1:1.5 Lt/Rt]</t>
  </si>
  <si>
    <t>[Two lane template with wall RT]</t>
  </si>
  <si>
    <t>Plan Sheet Files</t>
  </si>
  <si>
    <t>Roadway\CADD_Sheets\C-ML_P&amp;P</t>
  </si>
  <si>
    <t>PNP(Main)YEL</t>
  </si>
  <si>
    <t>Secondary Plan/Plan</t>
  </si>
  <si>
    <t>PLN(Sec)YEL</t>
  </si>
  <si>
    <t>Approach Road Plan/Profile</t>
  </si>
  <si>
    <t>Primary Plan/Profile</t>
  </si>
  <si>
    <t>Roadway\CADD_Sheets\D-Minor_P&amp;P</t>
  </si>
  <si>
    <t>PNP(Appr)YEL</t>
  </si>
  <si>
    <t>EWK(Main)YEL</t>
  </si>
  <si>
    <t>Signing/Striping Plan/Plan</t>
  </si>
  <si>
    <t>Roadway\CADD_Sheets\T-600</t>
  </si>
  <si>
    <t>SST(Main)YEL</t>
  </si>
  <si>
    <t>Blank E Sheets</t>
  </si>
  <si>
    <t>Roadway\CADD_Sheets\E-150</t>
  </si>
  <si>
    <t>ECP(Main)YEL</t>
  </si>
  <si>
    <t>Earthwork Spreadsheet</t>
  </si>
  <si>
    <t>Clearing and Seeding Spreadsheet</t>
  </si>
  <si>
    <t>Surfacing Spreadsheet</t>
  </si>
  <si>
    <t>Spreadsheets</t>
  </si>
  <si>
    <t>Miscellaneous Spreadsheets</t>
  </si>
  <si>
    <t>XML Files</t>
  </si>
  <si>
    <t>Existing Ground</t>
  </si>
  <si>
    <t>Final Surface</t>
  </si>
  <si>
    <t>Subgrade Surface</t>
  </si>
  <si>
    <t>Top of Aggregate (blue top) Surface</t>
  </si>
  <si>
    <t>Staking Reports</t>
  </si>
  <si>
    <t>Horizontal and Vertical Aligment Listing</t>
  </si>
  <si>
    <t>T-point Coordinate in ASCII format</t>
  </si>
  <si>
    <t>Subgrade Cross Section</t>
  </si>
  <si>
    <t>Top of Aggregate (Blue Tops) Cross Section</t>
  </si>
  <si>
    <t>Roadway\CADD_Sheets\B-Summ\Spreadsheets</t>
  </si>
  <si>
    <t>Grading_Summary(Main)YEL</t>
  </si>
  <si>
    <t>Clearing and Seeding_Summary(Main)YEL</t>
  </si>
  <si>
    <t>Surfacing_Summary(Main)YEL</t>
  </si>
  <si>
    <t>Roadway\XML</t>
  </si>
  <si>
    <t>EG(YEL)</t>
  </si>
  <si>
    <t>Final(YEL)</t>
  </si>
  <si>
    <t>Subgrade(YEL)</t>
  </si>
  <si>
    <t>Aggregate(YEL)</t>
  </si>
  <si>
    <t>Control(YEL).txt</t>
  </si>
  <si>
    <t>HA(YEL); VA(YEL)</t>
  </si>
  <si>
    <t>Roadway\Final_Deliverables\PE&amp;Design_Notebooks\StakingReports</t>
  </si>
  <si>
    <t>File Tracking</t>
  </si>
  <si>
    <t>Highway Design Standards Form</t>
  </si>
  <si>
    <t>Designer Instructions  **IN ORDER FOR THE SPREADSHEET TO WORK THIS MUST BE DONE FIRST**</t>
  </si>
  <si>
    <t>When known, fill in the peer reviewer/checker for each milestone - USE FIRST AND LAST NAMES</t>
  </si>
  <si>
    <r>
      <t xml:space="preserve">After completion send this form and the PE Notebook file location to the PM, COE and </t>
    </r>
    <r>
      <rPr>
        <u/>
        <sz val="10"/>
        <color theme="4"/>
        <rFont val="Calibri"/>
        <family val="2"/>
        <scheme val="minor"/>
      </rPr>
      <t>cflcnadmin@dot.gov</t>
    </r>
    <r>
      <rPr>
        <sz val="10"/>
        <color theme="1"/>
        <rFont val="Calibri"/>
        <family val="2"/>
        <scheme val="minor"/>
      </rPr>
      <t>.</t>
    </r>
  </si>
  <si>
    <t>- Roadway stationing should increase from south to north and from west to east (unless the direction of existing mileposts conflicts).</t>
  </si>
  <si>
    <t>Horizontal and Vertical alignment listing (.pdf and xml)</t>
  </si>
  <si>
    <t>3D Breakline file (.dxf)</t>
  </si>
  <si>
    <t>Subgrade Cross Section Report (.pdf)</t>
  </si>
  <si>
    <t>3D Existing Ground Model (.xml from survey directory)</t>
  </si>
  <si>
    <t>Physical Data File (.zip)</t>
  </si>
  <si>
    <t>Top of Base Course Cross Section Report (.pdf)</t>
  </si>
  <si>
    <t>Superelevation Report (.pdf)</t>
  </si>
  <si>
    <r>
      <t xml:space="preserve">Earthwork Summary </t>
    </r>
    <r>
      <rPr>
        <sz val="6"/>
        <color theme="1"/>
        <rFont val="Calibri"/>
        <family val="2"/>
        <scheme val="minor"/>
      </rPr>
      <t>(calc wrksht-rdwy exc pay item or calc wrksht-emb const pay item tab</t>
    </r>
    <r>
      <rPr>
        <sz val="10"/>
        <color theme="1"/>
        <rFont val="Calibri"/>
        <family val="2"/>
        <scheme val="minor"/>
      </rPr>
      <t>) (.pdf)</t>
    </r>
  </si>
  <si>
    <t>Survey Control Points (.xls)</t>
  </si>
  <si>
    <t>3D Surface Models for Finished Grade, Subgrade, &amp; Top of Base Course (.xml)</t>
  </si>
  <si>
    <r>
      <rPr>
        <sz val="11"/>
        <rFont val="Calibri"/>
        <family val="2"/>
        <scheme val="minor"/>
      </rPr>
      <t xml:space="preserve">Use the </t>
    </r>
    <r>
      <rPr>
        <u/>
        <sz val="11"/>
        <color theme="10"/>
        <rFont val="Calibri"/>
        <family val="2"/>
        <scheme val="minor"/>
      </rPr>
      <t>Masterworks Summary of Quantities Template</t>
    </r>
  </si>
  <si>
    <t>Develop and Revise Engineer’s Estimates for each bid schedule and option using Masterworks</t>
  </si>
  <si>
    <r>
      <rPr>
        <sz val="11"/>
        <rFont val="Calibri"/>
        <family val="2"/>
        <scheme val="minor"/>
      </rPr>
      <t>Complete and Finalize Project Information (</t>
    </r>
    <r>
      <rPr>
        <u/>
        <sz val="11"/>
        <color theme="10"/>
        <rFont val="Calibri"/>
        <family val="2"/>
        <scheme val="minor"/>
      </rPr>
      <t>See Masterworks Help - Editing Project Details</t>
    </r>
    <r>
      <rPr>
        <sz val="11"/>
        <rFont val="Calibri"/>
        <family val="2"/>
        <scheme val="minor"/>
      </rPr>
      <t>)</t>
    </r>
  </si>
  <si>
    <t>Masterworks Help</t>
  </si>
  <si>
    <t>https://fhwa.masterworkslive.com/Modules/MWWHELP/</t>
  </si>
  <si>
    <t>To make an amendment to the Engineer’s Estimate, use Masterworks to update pay items, unit prices, or quantities. The Masterworks online help, explains the process.</t>
  </si>
  <si>
    <t xml:space="preserve">Amend the summary of quantities sheets with Masterworks. Masterworks tracks changes to pay items under an amendment by indicating the amendment number under the “Amend” column (Masterworks will strike through deleted items).  Ensure the Summary of Quantities Sheets have the proper Sheet Numbers and column widths, so information is not cut off, and create the revised Summary of Quantities pdf sheets. </t>
  </si>
  <si>
    <t>Amend Estimate in Masterworks and create new Summary of Quantity Sheet according to the sample plans.</t>
  </si>
  <si>
    <t>Masterworks online help</t>
  </si>
  <si>
    <t>https://fhwa.masterworkslive.com/Modules/MWWHELP/fhwa-mw23.1.0/content/documents/Masterworks/FHWA/Bidding/Amendment/Amendment.html</t>
  </si>
  <si>
    <t>Version 6:  December 16, 2025</t>
  </si>
  <si>
    <t>Submit current estimate for QA/QC Review</t>
  </si>
  <si>
    <r>
      <rPr>
        <sz val="11"/>
        <rFont val="Calibri"/>
        <family val="2"/>
        <scheme val="minor"/>
      </rPr>
      <t>Verify Engineer's Estimate for each schedule/option is Finalized (</t>
    </r>
    <r>
      <rPr>
        <u/>
        <sz val="11"/>
        <color theme="10"/>
        <rFont val="Calibri"/>
        <family val="2"/>
        <scheme val="minor"/>
      </rPr>
      <t>See Masterworks Help - Engineer's Estimate</t>
    </r>
    <r>
      <rPr>
        <sz val="11"/>
        <rFont val="Calibri"/>
        <family val="2"/>
        <scheme val="minor"/>
      </rPr>
      <t>)</t>
    </r>
  </si>
  <si>
    <r>
      <t xml:space="preserve">Generate Reports </t>
    </r>
    <r>
      <rPr>
        <b/>
        <sz val="14"/>
        <color theme="1"/>
        <rFont val="Calibri"/>
        <family val="2"/>
        <scheme val="minor"/>
      </rPr>
      <t>AFTER</t>
    </r>
    <r>
      <rPr>
        <sz val="12"/>
        <color theme="1"/>
        <rFont val="Calibri"/>
        <family val="2"/>
        <scheme val="minor"/>
      </rPr>
      <t xml:space="preserve"> Final Estimate is marked Approved</t>
    </r>
  </si>
  <si>
    <r>
      <t xml:space="preserve">Generate Summary of Quantities Sheet </t>
    </r>
    <r>
      <rPr>
        <b/>
        <sz val="14"/>
        <color theme="1"/>
        <rFont val="Calibri"/>
        <family val="2"/>
        <scheme val="minor"/>
      </rPr>
      <t>AFTER</t>
    </r>
    <r>
      <rPr>
        <sz val="12"/>
        <color theme="1"/>
        <rFont val="Calibri"/>
        <family val="2"/>
        <scheme val="minor"/>
      </rPr>
      <t xml:space="preserve"> Final Estimate is marked Approved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</si>
</sst>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Calibri"/>
      <family val="2"/>
      <scheme val="minor"/>
    </font>
    <font>
      <sz val="8"/>
      <name val="Calibri"/>
      <family val="2"/>
      <scheme val="minor"/>
    </font>
    <font>
      <sz val="12"/>
      <color theme="1"/>
      <name val="Calibri"/>
      <family val="2"/>
      <scheme val="minor"/>
    </font>
    <font>
      <u/>
      <sz val="11"/>
      <color theme="10"/>
      <name val="Calibri"/>
      <family val="2"/>
      <scheme val="minor"/>
    </font>
    <font>
      <sz val="8"/>
      <color theme="1"/>
      <name val="Calibri"/>
      <family val="2"/>
      <scheme val="minor"/>
    </font>
    <font>
      <b/>
      <u/>
      <sz val="14"/>
      <color theme="1"/>
      <name val="Calibri"/>
      <family val="2"/>
      <scheme val="minor"/>
    </font>
    <font>
      <sz val="11"/>
      <color rgb="FF000000"/>
      <name val="Calibri"/>
      <family val="2"/>
      <scheme val="minor"/>
    </font>
    <font>
      <i/>
      <sz val="11"/>
      <color theme="1"/>
      <name val="Calibri"/>
      <family val="2"/>
      <scheme val="minor"/>
    </font>
    <font>
      <sz val="11"/>
      <name val="Calibri"/>
      <family val="2"/>
      <scheme val="minor"/>
    </font>
    <font>
      <b/>
      <u/>
      <sz val="13"/>
      <color theme="1"/>
      <name val="Calibri"/>
      <family val="2"/>
      <scheme val="minor"/>
    </font>
    <font>
      <sz val="13"/>
      <color theme="1"/>
      <name val="Calibri"/>
      <family val="2"/>
      <scheme val="minor"/>
    </font>
    <font>
      <b/>
      <sz val="13"/>
      <color theme="1"/>
      <name val="Calibri"/>
      <family val="2"/>
      <scheme val="minor"/>
    </font>
    <font>
      <sz val="20"/>
      <color theme="1"/>
      <name val="Calibri Light"/>
      <family val="2"/>
    </font>
    <font>
      <sz val="9"/>
      <color theme="1"/>
      <name val="Calibri"/>
      <family val="2"/>
      <scheme val="minor"/>
    </font>
    <font>
      <b/>
      <i/>
      <sz val="11"/>
      <color theme="1"/>
      <name val="Calibri"/>
      <family val="2"/>
      <scheme val="minor"/>
    </font>
    <font>
      <u/>
      <sz val="11"/>
      <color theme="1"/>
      <name val="Calibri"/>
      <family val="2"/>
      <scheme val="minor"/>
    </font>
    <font>
      <b/>
      <sz val="11"/>
      <color theme="1"/>
      <name val="Calibri"/>
      <family val="2"/>
      <scheme val="minor"/>
    </font>
    <font>
      <u/>
      <sz val="12"/>
      <color theme="10"/>
      <name val="Calibri"/>
      <family val="2"/>
      <scheme val="minor"/>
    </font>
    <font>
      <sz val="12"/>
      <name val="Calibri"/>
      <family val="2"/>
      <scheme val="minor"/>
    </font>
    <font>
      <b/>
      <sz val="12"/>
      <color theme="1"/>
      <name val="Calibri"/>
      <family val="2"/>
      <scheme val="minor"/>
    </font>
    <font>
      <sz val="11"/>
      <color theme="1"/>
      <name val="Calibri"/>
      <family val="2"/>
      <scheme val="minor"/>
    </font>
    <font>
      <sz val="11"/>
      <color theme="7" tint="0.79998168889431442"/>
      <name val="Calibri"/>
      <family val="2"/>
      <scheme val="minor"/>
    </font>
    <font>
      <b/>
      <sz val="14"/>
      <color theme="1"/>
      <name val="Calibri"/>
      <family val="2"/>
      <scheme val="minor"/>
    </font>
    <font>
      <i/>
      <sz val="12"/>
      <color theme="1"/>
      <name val="Calibri"/>
      <family val="2"/>
      <scheme val="minor"/>
    </font>
    <font>
      <b/>
      <i/>
      <sz val="12"/>
      <color theme="1"/>
      <name val="Calibri"/>
      <family val="2"/>
      <scheme val="minor"/>
    </font>
    <font>
      <b/>
      <u/>
      <sz val="12"/>
      <color theme="1"/>
      <name val="Calibri"/>
      <family val="2"/>
      <scheme val="minor"/>
    </font>
    <font>
      <b/>
      <sz val="10"/>
      <color theme="1"/>
      <name val="Calibri"/>
      <family val="2"/>
      <scheme val="minor"/>
    </font>
    <font>
      <sz val="10"/>
      <color theme="1"/>
      <name val="Calibri"/>
      <family val="2"/>
      <scheme val="minor"/>
    </font>
    <font>
      <u/>
      <sz val="10"/>
      <color theme="4"/>
      <name val="Calibri"/>
      <family val="2"/>
      <scheme val="minor"/>
    </font>
    <font>
      <i/>
      <sz val="12"/>
      <name val="Calibri"/>
      <family val="2"/>
      <scheme val="minor"/>
    </font>
    <font>
      <b/>
      <u/>
      <sz val="11"/>
      <color theme="1"/>
      <name val="Calibri"/>
      <family val="2"/>
      <scheme val="minor"/>
    </font>
    <font>
      <b/>
      <i/>
      <sz val="8"/>
      <color theme="1"/>
      <name val="Calibri"/>
      <family val="2"/>
      <scheme val="minor"/>
    </font>
    <font>
      <sz val="11"/>
      <color rgb="FFFF0000"/>
      <name val="Calibri"/>
      <family val="2"/>
      <scheme val="minor"/>
    </font>
    <font>
      <b/>
      <sz val="11"/>
      <color rgb="FF000000"/>
      <name val="Calibri"/>
      <family val="2"/>
      <scheme val="minor"/>
    </font>
    <font>
      <u/>
      <sz val="12"/>
      <color theme="1"/>
      <name val="Calibri"/>
      <family val="2"/>
      <scheme val="minor"/>
    </font>
    <font>
      <b/>
      <sz val="20"/>
      <color theme="1"/>
      <name val="Calibri"/>
      <family val="2"/>
      <scheme val="minor"/>
    </font>
    <font>
      <b/>
      <sz val="12"/>
      <name val="Calibri"/>
      <family val="2"/>
      <scheme val="minor"/>
    </font>
    <font>
      <b/>
      <u/>
      <sz val="12"/>
      <name val="Calibri"/>
      <family val="2"/>
      <scheme val="minor"/>
    </font>
    <font>
      <u/>
      <sz val="12"/>
      <name val="Calibri"/>
      <family val="2"/>
      <scheme val="minor"/>
    </font>
    <font>
      <u/>
      <sz val="11"/>
      <name val="Calibri"/>
      <family val="2"/>
      <scheme val="minor"/>
    </font>
    <font>
      <u/>
      <sz val="11"/>
      <color theme="4"/>
      <name val="Calibri"/>
      <family val="2"/>
      <scheme val="minor"/>
    </font>
    <font>
      <sz val="9"/>
      <color indexed="81"/>
      <name val="Tahoma"/>
      <family val="2"/>
    </font>
    <font>
      <b/>
      <sz val="9"/>
      <color indexed="81"/>
      <name val="Tahoma"/>
      <family val="2"/>
    </font>
    <font>
      <i/>
      <sz val="11"/>
      <color rgb="FFC00000"/>
      <name val="Bahnschrift"/>
      <family val="2"/>
    </font>
    <font>
      <sz val="6"/>
      <color theme="1"/>
      <name val="Calibri"/>
      <family val="2"/>
      <scheme val="minor"/>
    </font>
    <font>
      <u/>
      <sz val="10"/>
      <color theme="4" tint="-0.249977111117893"/>
      <name val="Calibri"/>
      <family val="2"/>
      <scheme val="minor"/>
    </font>
  </fonts>
  <fills count="10">
    <fill>
      <patternFill patternType="none"/>
    </fill>
    <fill>
      <patternFill patternType="gray125"/>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bgColor indexed="64"/>
      </patternFill>
    </fill>
    <fill>
      <patternFill patternType="solid">
        <fgColor theme="6" tint="-0.249977111117893"/>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bgColor theme="0" tint="-0.14999847407452621"/>
      </patternFill>
    </fill>
  </fills>
  <borders count="79">
    <border>
      <left/>
      <right/>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bottom style="thin">
        <color indexed="64"/>
      </bottom>
      <diagonal/>
    </border>
    <border>
      <left/>
      <right/>
      <top/>
      <bottom style="double">
        <color indexed="64"/>
      </bottom>
      <diagonal/>
    </border>
    <border>
      <left/>
      <right/>
      <top style="double">
        <color indexed="64"/>
      </top>
      <bottom style="double">
        <color indexed="64"/>
      </bottom>
      <diagonal/>
    </border>
    <border>
      <left style="double">
        <color indexed="64"/>
      </left>
      <right/>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auto="1"/>
      </left>
      <right style="double">
        <color auto="1"/>
      </right>
      <top style="double">
        <color auto="1"/>
      </top>
      <bottom/>
      <diagonal/>
    </border>
    <border>
      <left style="double">
        <color auto="1"/>
      </left>
      <right style="double">
        <color auto="1"/>
      </right>
      <top/>
      <bottom/>
      <diagonal/>
    </border>
    <border>
      <left style="double">
        <color auto="1"/>
      </left>
      <right style="double">
        <color auto="1"/>
      </right>
      <top/>
      <bottom style="double">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thin">
        <color indexed="64"/>
      </left>
      <right style="thin">
        <color indexed="64"/>
      </right>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double">
        <color indexed="64"/>
      </right>
      <top style="double">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double">
        <color indexed="64"/>
      </top>
      <bottom style="double">
        <color indexed="64"/>
      </bottom>
      <diagonal/>
    </border>
    <border>
      <left/>
      <right style="thin">
        <color indexed="64"/>
      </right>
      <top style="double">
        <color indexed="64"/>
      </top>
      <bottom/>
      <diagonal/>
    </border>
    <border>
      <left style="double">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double">
        <color indexed="64"/>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right style="double">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bottom style="thin">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right/>
      <top style="double">
        <color indexed="64"/>
      </top>
      <bottom style="thin">
        <color indexed="64"/>
      </bottom>
      <diagonal/>
    </border>
    <border>
      <left/>
      <right/>
      <top style="thin">
        <color indexed="64"/>
      </top>
      <bottom style="thin">
        <color indexed="64"/>
      </bottom>
      <diagonal/>
    </border>
    <border>
      <left style="double">
        <color indexed="64"/>
      </left>
      <right/>
      <top style="thin">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style="double">
        <color indexed="64"/>
      </top>
      <bottom style="thin">
        <color indexed="64"/>
      </bottom>
      <diagonal/>
    </border>
    <border>
      <left/>
      <right/>
      <top style="thin">
        <color indexed="64"/>
      </top>
      <bottom style="double">
        <color indexed="64"/>
      </bottom>
      <diagonal/>
    </border>
    <border>
      <left/>
      <right/>
      <top/>
      <bottom style="dashed">
        <color auto="1"/>
      </bottom>
      <diagonal/>
    </border>
    <border>
      <left/>
      <right/>
      <top style="dashed">
        <color auto="1"/>
      </top>
      <bottom style="dashed">
        <color auto="1"/>
      </bottom>
      <diagonal/>
    </border>
    <border>
      <left/>
      <right/>
      <top style="dashed">
        <color auto="1"/>
      </top>
      <bottom/>
      <diagonal/>
    </border>
    <border>
      <left/>
      <right/>
      <top style="thin">
        <color indexed="64"/>
      </top>
      <bottom/>
      <diagonal/>
    </border>
    <border>
      <left style="double">
        <color auto="1"/>
      </left>
      <right style="double">
        <color auto="1"/>
      </right>
      <top style="double">
        <color auto="1"/>
      </top>
      <bottom style="double">
        <color auto="1"/>
      </bottom>
      <diagonal/>
    </border>
    <border>
      <left style="double">
        <color indexed="64"/>
      </left>
      <right/>
      <top/>
      <bottom style="dashed">
        <color indexed="64"/>
      </bottom>
      <diagonal/>
    </border>
  </borders>
  <cellStyleXfs count="3">
    <xf numFmtId="0" fontId="0" fillId="0" borderId="0"/>
    <xf numFmtId="0" fontId="3" fillId="0" borderId="0" applyNumberFormat="0" applyFill="0" applyBorder="0" applyAlignment="0" applyProtection="0"/>
    <xf numFmtId="9" fontId="20" fillId="0" borderId="0" applyFont="0" applyFill="0" applyBorder="0" applyAlignment="0" applyProtection="0"/>
  </cellStyleXfs>
  <cellXfs count="1733">
    <xf numFmtId="0" fontId="0" fillId="0" borderId="0" xfId="0"/>
    <xf numFmtId="0" fontId="0" fillId="0" borderId="0" xfId="0" applyAlignment="1"/>
    <xf numFmtId="0" fontId="0" fillId="0" borderId="19" xfId="0" applyBorder="1"/>
    <xf numFmtId="0" fontId="0" fillId="0" borderId="0" xfId="0" applyAlignment="1">
      <alignment vertical="center"/>
    </xf>
    <xf numFmtId="0" fontId="5" fillId="0" borderId="21" xfId="0" applyFont="1" applyBorder="1" applyAlignment="1">
      <alignment vertical="center"/>
    </xf>
    <xf numFmtId="0" fontId="0" fillId="0" borderId="22" xfId="0" applyBorder="1"/>
    <xf numFmtId="0" fontId="0" fillId="0" borderId="23" xfId="0" applyBorder="1"/>
    <xf numFmtId="0" fontId="2" fillId="0" borderId="1" xfId="0" applyFont="1" applyBorder="1" applyAlignment="1">
      <alignment horizontal="left" vertical="center"/>
    </xf>
    <xf numFmtId="0" fontId="0" fillId="0" borderId="0" xfId="0" applyBorder="1"/>
    <xf numFmtId="0" fontId="0" fillId="0" borderId="2" xfId="0" applyBorder="1"/>
    <xf numFmtId="0" fontId="2" fillId="0" borderId="1" xfId="0" applyFont="1" applyBorder="1" applyAlignment="1">
      <alignment horizontal="left" vertical="center" indent="1"/>
    </xf>
    <xf numFmtId="0" fontId="2" fillId="0" borderId="0" xfId="0" applyFont="1" applyBorder="1" applyAlignment="1">
      <alignment horizontal="left" vertical="center"/>
    </xf>
    <xf numFmtId="0" fontId="0" fillId="0" borderId="1" xfId="0" applyFont="1" applyBorder="1"/>
    <xf numFmtId="0" fontId="0" fillId="0" borderId="3" xfId="0" applyFont="1" applyBorder="1"/>
    <xf numFmtId="0" fontId="0" fillId="0" borderId="8" xfId="0" applyBorder="1"/>
    <xf numFmtId="0" fontId="0" fillId="0" borderId="4" xfId="0" applyBorder="1"/>
    <xf numFmtId="0" fontId="3" fillId="0" borderId="26" xfId="1" applyBorder="1"/>
    <xf numFmtId="0" fontId="3" fillId="4" borderId="26" xfId="1" applyFill="1" applyBorder="1"/>
    <xf numFmtId="0" fontId="2" fillId="0" borderId="1" xfId="0" applyFont="1" applyBorder="1" applyAlignment="1">
      <alignment horizontal="left"/>
    </xf>
    <xf numFmtId="0" fontId="0" fillId="0" borderId="3" xfId="0" applyBorder="1"/>
    <xf numFmtId="0" fontId="7" fillId="0" borderId="19" xfId="0" applyFont="1" applyBorder="1"/>
    <xf numFmtId="0" fontId="0" fillId="0" borderId="19" xfId="0" applyBorder="1" applyAlignment="1">
      <alignment vertical="center"/>
    </xf>
    <xf numFmtId="0" fontId="0" fillId="0" borderId="1" xfId="0" applyBorder="1"/>
    <xf numFmtId="0" fontId="9" fillId="0" borderId="18" xfId="0" applyFont="1" applyBorder="1"/>
    <xf numFmtId="0" fontId="9" fillId="0" borderId="21" xfId="0" applyFont="1" applyBorder="1" applyAlignment="1">
      <alignment vertical="center"/>
    </xf>
    <xf numFmtId="0" fontId="6" fillId="0" borderId="0" xfId="0" applyFont="1" applyBorder="1" applyAlignment="1">
      <alignment vertical="center" wrapText="1"/>
    </xf>
    <xf numFmtId="0" fontId="6" fillId="0" borderId="0" xfId="0" applyFont="1" applyBorder="1" applyAlignment="1">
      <alignment vertical="center"/>
    </xf>
    <xf numFmtId="0" fontId="2" fillId="0" borderId="0" xfId="0" applyFont="1" applyFill="1" applyBorder="1" applyAlignment="1">
      <alignment vertical="top" wrapText="1"/>
    </xf>
    <xf numFmtId="0" fontId="0" fillId="0" borderId="0" xfId="0" applyFill="1" applyBorder="1"/>
    <xf numFmtId="0" fontId="0" fillId="0" borderId="0" xfId="0" applyFill="1" applyBorder="1" applyAlignment="1">
      <alignment vertical="top"/>
    </xf>
    <xf numFmtId="0" fontId="2" fillId="0" borderId="13" xfId="0" applyFont="1" applyBorder="1" applyAlignment="1">
      <alignment horizontal="center" vertical="center" wrapText="1"/>
    </xf>
    <xf numFmtId="0" fontId="0" fillId="0" borderId="51" xfId="0" applyBorder="1" applyAlignment="1">
      <alignment vertical="top" wrapText="1"/>
    </xf>
    <xf numFmtId="0" fontId="0" fillId="0" borderId="27" xfId="0" applyBorder="1" applyAlignment="1">
      <alignment vertical="top" wrapText="1"/>
    </xf>
    <xf numFmtId="0" fontId="2" fillId="0" borderId="24" xfId="0" applyFont="1" applyBorder="1" applyAlignment="1">
      <alignment horizontal="center" vertical="center" wrapText="1"/>
    </xf>
    <xf numFmtId="0" fontId="0" fillId="0" borderId="0" xfId="0" applyBorder="1" applyAlignment="1">
      <alignment vertical="center"/>
    </xf>
    <xf numFmtId="0" fontId="12" fillId="0" borderId="0" xfId="0" applyFont="1" applyBorder="1" applyAlignment="1">
      <alignment vertical="center"/>
    </xf>
    <xf numFmtId="0" fontId="3" fillId="0" borderId="8" xfId="1" applyFill="1" applyBorder="1" applyAlignment="1">
      <alignment horizontal="left" vertical="top"/>
    </xf>
    <xf numFmtId="0" fontId="3" fillId="0" borderId="51" xfId="1" applyBorder="1" applyAlignment="1">
      <alignment vertical="top" wrapText="1"/>
    </xf>
    <xf numFmtId="0" fontId="3" fillId="0" borderId="27" xfId="1" applyBorder="1" applyAlignment="1">
      <alignment vertical="center" wrapText="1"/>
    </xf>
    <xf numFmtId="0" fontId="2" fillId="0" borderId="42" xfId="0" applyFont="1" applyBorder="1" applyAlignment="1">
      <alignment horizontal="center" vertical="center" wrapText="1"/>
    </xf>
    <xf numFmtId="0" fontId="2" fillId="0" borderId="57" xfId="0" applyFont="1" applyBorder="1" applyAlignment="1">
      <alignment horizontal="center" vertical="center" wrapText="1"/>
    </xf>
    <xf numFmtId="9" fontId="13" fillId="0" borderId="49" xfId="0" applyNumberFormat="1" applyFont="1" applyFill="1" applyBorder="1" applyAlignment="1">
      <alignment horizontal="center" vertical="center" wrapText="1"/>
    </xf>
    <xf numFmtId="9" fontId="13" fillId="0" borderId="14" xfId="0" applyNumberFormat="1" applyFont="1" applyFill="1" applyBorder="1" applyAlignment="1">
      <alignment horizontal="center" vertical="center" wrapText="1"/>
    </xf>
    <xf numFmtId="9" fontId="13" fillId="0" borderId="2" xfId="0" applyNumberFormat="1" applyFont="1" applyFill="1" applyBorder="1" applyAlignment="1">
      <alignment horizontal="center" vertical="center" wrapText="1"/>
    </xf>
    <xf numFmtId="9" fontId="10" fillId="0" borderId="19" xfId="0" applyNumberFormat="1" applyFont="1" applyFill="1" applyBorder="1" applyAlignment="1">
      <alignment horizontal="center" vertical="center" wrapText="1"/>
    </xf>
    <xf numFmtId="0" fontId="0" fillId="0" borderId="0" xfId="0" applyBorder="1" applyAlignment="1">
      <alignment vertical="center" wrapText="1"/>
    </xf>
    <xf numFmtId="0" fontId="0" fillId="0" borderId="0" xfId="0" applyBorder="1" applyAlignment="1">
      <alignment vertical="top" wrapText="1"/>
    </xf>
    <xf numFmtId="0" fontId="9" fillId="0" borderId="21" xfId="0" applyFont="1" applyBorder="1"/>
    <xf numFmtId="0" fontId="0" fillId="0" borderId="1" xfId="0" applyBorder="1" applyAlignment="1">
      <alignment horizontal="right" vertical="center"/>
    </xf>
    <xf numFmtId="0" fontId="0" fillId="0" borderId="61" xfId="0" applyBorder="1"/>
    <xf numFmtId="0" fontId="3" fillId="0" borderId="4" xfId="1" applyBorder="1" applyAlignment="1"/>
    <xf numFmtId="0" fontId="2" fillId="0" borderId="1" xfId="0" applyFont="1" applyBorder="1" applyAlignment="1"/>
    <xf numFmtId="0" fontId="0" fillId="0" borderId="0" xfId="0" applyBorder="1" applyAlignment="1"/>
    <xf numFmtId="0" fontId="0" fillId="0" borderId="2" xfId="0" applyBorder="1" applyAlignment="1"/>
    <xf numFmtId="0" fontId="3" fillId="0" borderId="20" xfId="1" applyBorder="1" applyAlignment="1">
      <alignment wrapText="1"/>
    </xf>
    <xf numFmtId="0" fontId="9" fillId="0" borderId="1" xfId="0" applyFont="1" applyBorder="1" applyAlignment="1">
      <alignment vertical="center"/>
    </xf>
    <xf numFmtId="0" fontId="0" fillId="0" borderId="9" xfId="0" applyBorder="1"/>
    <xf numFmtId="0" fontId="0" fillId="0" borderId="8" xfId="0" applyBorder="1" applyAlignment="1"/>
    <xf numFmtId="0" fontId="0" fillId="0" borderId="4" xfId="0" applyBorder="1" applyAlignment="1"/>
    <xf numFmtId="0" fontId="6" fillId="0" borderId="27" xfId="0" applyFont="1" applyFill="1" applyBorder="1" applyAlignment="1">
      <alignment vertical="center" wrapText="1"/>
    </xf>
    <xf numFmtId="0" fontId="3" fillId="0" borderId="27" xfId="1" applyFill="1" applyBorder="1"/>
    <xf numFmtId="0" fontId="6" fillId="0" borderId="51" xfId="0" applyFont="1" applyFill="1" applyBorder="1" applyAlignment="1">
      <alignment vertical="center" wrapText="1"/>
    </xf>
    <xf numFmtId="9" fontId="10" fillId="0" borderId="2" xfId="0" applyNumberFormat="1" applyFont="1" applyFill="1" applyBorder="1" applyAlignment="1">
      <alignment horizontal="center" vertical="center" wrapText="1"/>
    </xf>
    <xf numFmtId="0" fontId="2" fillId="0" borderId="13" xfId="0" applyFont="1" applyFill="1" applyBorder="1" applyAlignment="1">
      <alignment horizontal="center" vertical="top"/>
    </xf>
    <xf numFmtId="0" fontId="3" fillId="0" borderId="1" xfId="1" applyBorder="1" applyAlignment="1">
      <alignment horizontal="left" vertical="center"/>
    </xf>
    <xf numFmtId="0" fontId="9" fillId="0" borderId="22" xfId="0" applyFont="1" applyBorder="1"/>
    <xf numFmtId="0" fontId="3" fillId="0" borderId="27" xfId="1" applyFill="1" applyBorder="1" applyAlignment="1">
      <alignment horizontal="left" vertical="top" wrapText="1"/>
    </xf>
    <xf numFmtId="0" fontId="6" fillId="0" borderId="51" xfId="0" applyFont="1" applyFill="1" applyBorder="1" applyAlignment="1">
      <alignment horizontal="left" vertical="top" wrapText="1"/>
    </xf>
    <xf numFmtId="0" fontId="6" fillId="6" borderId="51" xfId="0" applyFont="1" applyFill="1" applyBorder="1" applyAlignment="1">
      <alignment horizontal="left" vertical="top" wrapText="1"/>
    </xf>
    <xf numFmtId="0" fontId="2" fillId="6" borderId="13" xfId="0" applyFont="1" applyFill="1" applyBorder="1" applyAlignment="1">
      <alignment horizontal="center" vertical="top"/>
    </xf>
    <xf numFmtId="0" fontId="2" fillId="6" borderId="63" xfId="0" applyFont="1" applyFill="1" applyBorder="1" applyAlignment="1">
      <alignment horizontal="center" vertical="top"/>
    </xf>
    <xf numFmtId="0" fontId="0" fillId="0" borderId="13" xfId="0" applyBorder="1"/>
    <xf numFmtId="0" fontId="0" fillId="0" borderId="24" xfId="0" applyBorder="1"/>
    <xf numFmtId="9" fontId="13" fillId="0" borderId="65" xfId="0" applyNumberFormat="1" applyFont="1" applyFill="1" applyBorder="1" applyAlignment="1">
      <alignment horizontal="center" vertical="center" wrapText="1"/>
    </xf>
    <xf numFmtId="9" fontId="13" fillId="0" borderId="66" xfId="0" applyNumberFormat="1" applyFont="1" applyFill="1" applyBorder="1" applyAlignment="1">
      <alignment horizontal="center" vertical="center" wrapText="1"/>
    </xf>
    <xf numFmtId="0" fontId="0" fillId="0" borderId="32" xfId="0" applyBorder="1"/>
    <xf numFmtId="0" fontId="0" fillId="0" borderId="50" xfId="0" applyBorder="1"/>
    <xf numFmtId="0" fontId="3" fillId="0" borderId="27" xfId="1" applyBorder="1" applyAlignment="1">
      <alignment vertical="top" wrapText="1"/>
    </xf>
    <xf numFmtId="0" fontId="0" fillId="0" borderId="0" xfId="0" applyBorder="1" applyAlignment="1">
      <alignment horizontal="left" vertical="top" wrapText="1"/>
    </xf>
    <xf numFmtId="0" fontId="2" fillId="0" borderId="2" xfId="0" applyFont="1" applyBorder="1" applyAlignment="1">
      <alignment vertical="center"/>
    </xf>
    <xf numFmtId="0" fontId="2" fillId="0" borderId="1" xfId="0" applyFont="1" applyBorder="1" applyAlignment="1">
      <alignment horizontal="left" vertical="top"/>
    </xf>
    <xf numFmtId="0" fontId="0" fillId="0" borderId="19" xfId="0" applyFont="1" applyBorder="1"/>
    <xf numFmtId="0" fontId="2" fillId="0" borderId="3" xfId="0" applyFont="1" applyBorder="1" applyAlignment="1">
      <alignment horizontal="left" vertical="top"/>
    </xf>
    <xf numFmtId="0" fontId="2" fillId="0" borderId="8" xfId="0" applyFont="1" applyBorder="1" applyAlignment="1">
      <alignment horizontal="left" vertical="top" wrapText="1"/>
    </xf>
    <xf numFmtId="0" fontId="2" fillId="0" borderId="4" xfId="0" applyFont="1" applyBorder="1" applyAlignment="1">
      <alignment horizontal="left" vertical="top" wrapText="1"/>
    </xf>
    <xf numFmtId="0" fontId="2" fillId="0" borderId="51" xfId="0" applyFont="1" applyFill="1" applyBorder="1" applyAlignment="1">
      <alignment vertical="top"/>
    </xf>
    <xf numFmtId="0" fontId="3" fillId="0" borderId="27" xfId="1" applyFill="1" applyBorder="1" applyAlignment="1">
      <alignment vertical="top"/>
    </xf>
    <xf numFmtId="0" fontId="2" fillId="0" borderId="33" xfId="0" applyFont="1" applyFill="1" applyBorder="1" applyAlignment="1">
      <alignment vertical="top"/>
    </xf>
    <xf numFmtId="9" fontId="13" fillId="0" borderId="9" xfId="0" applyNumberFormat="1" applyFont="1" applyFill="1" applyBorder="1" applyAlignment="1">
      <alignment horizontal="center" vertical="center" wrapText="1"/>
    </xf>
    <xf numFmtId="9" fontId="13" fillId="0" borderId="0" xfId="0" applyNumberFormat="1" applyFont="1" applyFill="1" applyBorder="1" applyAlignment="1">
      <alignment horizontal="center" vertical="center" wrapText="1"/>
    </xf>
    <xf numFmtId="0" fontId="0" fillId="0" borderId="20" xfId="0" quotePrefix="1" applyBorder="1" applyAlignment="1">
      <alignment wrapText="1"/>
    </xf>
    <xf numFmtId="0" fontId="0" fillId="0" borderId="1" xfId="0" applyBorder="1" applyAlignment="1">
      <alignment vertical="top"/>
    </xf>
    <xf numFmtId="9" fontId="13" fillId="0" borderId="13" xfId="0" applyNumberFormat="1" applyFont="1" applyFill="1" applyBorder="1" applyAlignment="1">
      <alignment horizontal="center" vertical="center" wrapText="1"/>
    </xf>
    <xf numFmtId="9" fontId="13" fillId="0" borderId="17" xfId="0" applyNumberFormat="1" applyFont="1" applyFill="1" applyBorder="1" applyAlignment="1">
      <alignment horizontal="center" vertical="center" wrapText="1"/>
    </xf>
    <xf numFmtId="0" fontId="0" fillId="0" borderId="14" xfId="0" applyFill="1" applyBorder="1"/>
    <xf numFmtId="0" fontId="0" fillId="0" borderId="38" xfId="0" applyFill="1" applyBorder="1"/>
    <xf numFmtId="0" fontId="0" fillId="0" borderId="2" xfId="0" applyFill="1" applyBorder="1"/>
    <xf numFmtId="0" fontId="0" fillId="0" borderId="8" xfId="0" applyFill="1" applyBorder="1"/>
    <xf numFmtId="0" fontId="0" fillId="0" borderId="4" xfId="0" applyFill="1" applyBorder="1"/>
    <xf numFmtId="0" fontId="0" fillId="0" borderId="0" xfId="0" quotePrefix="1" applyBorder="1" applyAlignment="1">
      <alignment horizontal="left" vertical="top" wrapText="1" indent="1"/>
    </xf>
    <xf numFmtId="0" fontId="9" fillId="0" borderId="18" xfId="0" applyFont="1" applyBorder="1" applyAlignment="1">
      <alignment wrapText="1"/>
    </xf>
    <xf numFmtId="9" fontId="13" fillId="0" borderId="60" xfId="0" applyNumberFormat="1" applyFont="1" applyFill="1" applyBorder="1" applyAlignment="1">
      <alignment horizontal="center" vertical="center" wrapText="1"/>
    </xf>
    <xf numFmtId="9" fontId="13" fillId="0" borderId="68" xfId="0" applyNumberFormat="1" applyFont="1" applyFill="1" applyBorder="1" applyAlignment="1">
      <alignment horizontal="center" vertical="center" wrapText="1"/>
    </xf>
    <xf numFmtId="0" fontId="0" fillId="0" borderId="0" xfId="0" applyNumberFormat="1"/>
    <xf numFmtId="0" fontId="0" fillId="0" borderId="22" xfId="0" applyNumberFormat="1" applyBorder="1"/>
    <xf numFmtId="0" fontId="0" fillId="0" borderId="23" xfId="0" applyNumberFormat="1" applyBorder="1"/>
    <xf numFmtId="0" fontId="2" fillId="0" borderId="0" xfId="0" applyNumberFormat="1" applyFont="1" applyBorder="1" applyAlignment="1">
      <alignment wrapText="1"/>
    </xf>
    <xf numFmtId="0" fontId="2" fillId="0" borderId="2" xfId="0" applyNumberFormat="1" applyFont="1" applyBorder="1" applyAlignment="1">
      <alignment wrapText="1"/>
    </xf>
    <xf numFmtId="0" fontId="0" fillId="0" borderId="0" xfId="0" applyNumberFormat="1" applyBorder="1"/>
    <xf numFmtId="0" fontId="0" fillId="0" borderId="2" xfId="0" applyNumberFormat="1" applyBorder="1"/>
    <xf numFmtId="0" fontId="0" fillId="0" borderId="0" xfId="0" applyNumberFormat="1" applyBorder="1" applyAlignment="1"/>
    <xf numFmtId="0" fontId="0" fillId="0" borderId="2" xfId="0" applyNumberFormat="1" applyBorder="1" applyAlignment="1"/>
    <xf numFmtId="0" fontId="2" fillId="0" borderId="0" xfId="0" applyNumberFormat="1" applyFont="1" applyBorder="1" applyAlignment="1">
      <alignment horizontal="left" vertical="top" wrapText="1"/>
    </xf>
    <xf numFmtId="0" fontId="2" fillId="0" borderId="2" xfId="0" applyNumberFormat="1" applyFont="1" applyBorder="1" applyAlignment="1">
      <alignment horizontal="left" vertical="top" wrapText="1"/>
    </xf>
    <xf numFmtId="0" fontId="2" fillId="0" borderId="0" xfId="0" applyNumberFormat="1" applyFont="1" applyBorder="1" applyAlignment="1">
      <alignment vertical="center" wrapText="1"/>
    </xf>
    <xf numFmtId="0" fontId="2" fillId="0" borderId="2" xfId="0" applyNumberFormat="1" applyFont="1" applyBorder="1" applyAlignment="1">
      <alignment vertical="center" wrapText="1"/>
    </xf>
    <xf numFmtId="0" fontId="0" fillId="0" borderId="8" xfId="0" applyNumberFormat="1" applyBorder="1" applyAlignment="1"/>
    <xf numFmtId="0" fontId="0" fillId="0" borderId="4" xfId="0" applyNumberFormat="1" applyBorder="1" applyAlignment="1"/>
    <xf numFmtId="0" fontId="0" fillId="0" borderId="8" xfId="0" applyNumberFormat="1" applyBorder="1"/>
    <xf numFmtId="0" fontId="0" fillId="0" borderId="4" xfId="0" applyNumberFormat="1" applyBorder="1"/>
    <xf numFmtId="0" fontId="0" fillId="0" borderId="45" xfId="0" quotePrefix="1" applyBorder="1" applyAlignment="1">
      <alignment horizontal="left" vertical="top" wrapText="1"/>
    </xf>
    <xf numFmtId="0" fontId="0" fillId="0" borderId="36" xfId="0" applyFill="1" applyBorder="1"/>
    <xf numFmtId="0" fontId="0" fillId="0" borderId="51" xfId="0" applyBorder="1" applyAlignment="1">
      <alignment vertical="center"/>
    </xf>
    <xf numFmtId="0" fontId="17" fillId="0" borderId="51" xfId="1" applyFont="1" applyFill="1" applyBorder="1" applyAlignment="1">
      <alignment vertical="top" wrapText="1"/>
    </xf>
    <xf numFmtId="9" fontId="13" fillId="0" borderId="64" xfId="0" applyNumberFormat="1" applyFont="1" applyFill="1" applyBorder="1" applyAlignment="1">
      <alignment horizontal="center" vertical="center" wrapText="1"/>
    </xf>
    <xf numFmtId="0" fontId="0" fillId="0" borderId="38" xfId="0" applyBorder="1"/>
    <xf numFmtId="0" fontId="0" fillId="0" borderId="39" xfId="0" applyBorder="1"/>
    <xf numFmtId="9" fontId="13" fillId="0" borderId="47" xfId="0" applyNumberFormat="1" applyFont="1" applyFill="1" applyBorder="1" applyAlignment="1">
      <alignment horizontal="center" vertical="center" wrapText="1"/>
    </xf>
    <xf numFmtId="0" fontId="2" fillId="5" borderId="55" xfId="0" applyFont="1" applyFill="1" applyBorder="1" applyAlignment="1">
      <alignment vertical="top" wrapText="1"/>
    </xf>
    <xf numFmtId="0" fontId="2" fillId="0" borderId="1" xfId="0" applyFont="1" applyBorder="1" applyAlignment="1">
      <alignment horizontal="left" vertical="center" indent="2"/>
    </xf>
    <xf numFmtId="0" fontId="2" fillId="0" borderId="3" xfId="0" applyFont="1" applyBorder="1"/>
    <xf numFmtId="0" fontId="2" fillId="0" borderId="1" xfId="0" applyFont="1" applyBorder="1" applyAlignment="1">
      <alignment horizontal="left" wrapText="1" indent="2"/>
    </xf>
    <xf numFmtId="0" fontId="2" fillId="0" borderId="1" xfId="0" applyFont="1" applyBorder="1" applyAlignment="1">
      <alignment horizontal="left" indent="2"/>
    </xf>
    <xf numFmtId="0" fontId="2" fillId="0" borderId="2" xfId="0" applyFont="1" applyBorder="1" applyAlignment="1"/>
    <xf numFmtId="0" fontId="2" fillId="0" borderId="0" xfId="0" applyNumberFormat="1" applyFont="1" applyBorder="1" applyAlignment="1"/>
    <xf numFmtId="0" fontId="2" fillId="0" borderId="2" xfId="0" applyNumberFormat="1" applyFont="1" applyBorder="1" applyAlignment="1"/>
    <xf numFmtId="0" fontId="2" fillId="0" borderId="0" xfId="0" applyNumberFormat="1" applyFont="1" applyBorder="1" applyAlignment="1">
      <alignment horizontal="left" vertical="top"/>
    </xf>
    <xf numFmtId="0" fontId="2" fillId="0" borderId="2" xfId="0" applyNumberFormat="1" applyFont="1" applyBorder="1" applyAlignment="1">
      <alignment horizontal="left" vertical="top"/>
    </xf>
    <xf numFmtId="0" fontId="2" fillId="0" borderId="0" xfId="0" applyNumberFormat="1" applyFont="1" applyBorder="1" applyAlignment="1">
      <alignment vertical="center"/>
    </xf>
    <xf numFmtId="0" fontId="2" fillId="0" borderId="2" xfId="0" applyNumberFormat="1" applyFont="1" applyBorder="1" applyAlignment="1">
      <alignment vertical="center"/>
    </xf>
    <xf numFmtId="0" fontId="2" fillId="0" borderId="1" xfId="0" applyFont="1" applyBorder="1" applyAlignment="1">
      <alignment horizontal="left" vertical="top" indent="2"/>
    </xf>
    <xf numFmtId="0" fontId="2" fillId="0" borderId="3" xfId="0" applyFont="1" applyBorder="1" applyAlignment="1">
      <alignment horizontal="left" vertical="center" indent="2"/>
    </xf>
    <xf numFmtId="0" fontId="0" fillId="0" borderId="19" xfId="0" applyFill="1" applyBorder="1" applyAlignment="1">
      <alignment vertical="top"/>
    </xf>
    <xf numFmtId="0" fontId="0" fillId="0" borderId="19" xfId="0" applyBorder="1" applyAlignment="1">
      <alignment horizontal="left" indent="2"/>
    </xf>
    <xf numFmtId="0" fontId="0" fillId="0" borderId="19" xfId="0" applyFill="1" applyBorder="1" applyAlignment="1">
      <alignment horizontal="left" vertical="top" indent="2"/>
    </xf>
    <xf numFmtId="0" fontId="2" fillId="0" borderId="0" xfId="0" applyFont="1" applyBorder="1" applyAlignment="1">
      <alignment horizontal="left" vertical="center" indent="2"/>
    </xf>
    <xf numFmtId="0" fontId="0" fillId="0" borderId="22" xfId="0" applyNumberFormat="1" applyBorder="1" applyAlignment="1"/>
    <xf numFmtId="0" fontId="0" fillId="0" borderId="23" xfId="0" applyNumberFormat="1" applyBorder="1" applyAlignment="1"/>
    <xf numFmtId="0" fontId="9" fillId="0" borderId="1" xfId="0" applyFont="1" applyBorder="1"/>
    <xf numFmtId="0" fontId="0" fillId="0" borderId="3" xfId="0" applyBorder="1" applyAlignment="1">
      <alignment vertical="top"/>
    </xf>
    <xf numFmtId="0" fontId="0" fillId="0" borderId="19" xfId="0" applyFont="1" applyBorder="1" applyAlignment="1">
      <alignment horizontal="left" indent="2"/>
    </xf>
    <xf numFmtId="0" fontId="0" fillId="0" borderId="19" xfId="0" applyBorder="1" applyAlignment="1">
      <alignment horizontal="left" indent="4"/>
    </xf>
    <xf numFmtId="0" fontId="2" fillId="0" borderId="55" xfId="0" applyFont="1" applyBorder="1" applyAlignment="1">
      <alignment wrapText="1"/>
    </xf>
    <xf numFmtId="0" fontId="3" fillId="0" borderId="4" xfId="1" applyNumberFormat="1" applyBorder="1" applyAlignment="1"/>
    <xf numFmtId="0" fontId="2" fillId="0" borderId="4" xfId="0" applyFont="1" applyBorder="1" applyAlignment="1">
      <alignment vertical="center"/>
    </xf>
    <xf numFmtId="0" fontId="2" fillId="0" borderId="9" xfId="0" applyFont="1" applyBorder="1" applyAlignment="1">
      <alignment horizontal="left" wrapText="1"/>
    </xf>
    <xf numFmtId="0" fontId="4" fillId="0" borderId="9" xfId="0" applyNumberFormat="1" applyFont="1" applyFill="1" applyBorder="1" applyAlignment="1">
      <alignment vertical="top"/>
    </xf>
    <xf numFmtId="0" fontId="2" fillId="0" borderId="9" xfId="0" applyNumberFormat="1" applyFont="1" applyFill="1" applyBorder="1" applyAlignment="1"/>
    <xf numFmtId="0" fontId="2" fillId="0" borderId="2" xfId="0" applyFont="1" applyBorder="1" applyAlignment="1">
      <alignment vertical="top" wrapText="1"/>
    </xf>
    <xf numFmtId="0" fontId="2" fillId="0" borderId="1" xfId="0" applyFont="1" applyBorder="1" applyAlignment="1">
      <alignment vertical="top"/>
    </xf>
    <xf numFmtId="0" fontId="2" fillId="0" borderId="0" xfId="0" applyFont="1" applyBorder="1" applyAlignment="1">
      <alignment vertical="top"/>
    </xf>
    <xf numFmtId="0" fontId="2" fillId="0" borderId="2" xfId="0" applyFont="1" applyBorder="1" applyAlignment="1">
      <alignment vertical="top"/>
    </xf>
    <xf numFmtId="0" fontId="0" fillId="0" borderId="0" xfId="0" applyNumberFormat="1" applyBorder="1" applyAlignment="1">
      <alignment vertical="top"/>
    </xf>
    <xf numFmtId="0" fontId="0" fillId="0" borderId="2" xfId="0" applyNumberFormat="1" applyBorder="1" applyAlignment="1">
      <alignment vertical="top"/>
    </xf>
    <xf numFmtId="0" fontId="2" fillId="0" borderId="8" xfId="0" applyFont="1" applyBorder="1" applyAlignment="1">
      <alignment vertical="top"/>
    </xf>
    <xf numFmtId="0" fontId="2" fillId="0" borderId="4" xfId="0" applyFont="1" applyBorder="1" applyAlignment="1">
      <alignment vertical="top"/>
    </xf>
    <xf numFmtId="0" fontId="17" fillId="0" borderId="1" xfId="1" applyFont="1" applyBorder="1" applyAlignment="1">
      <alignment horizontal="left" vertical="top"/>
    </xf>
    <xf numFmtId="0" fontId="2" fillId="0" borderId="51" xfId="0" applyFont="1" applyFill="1" applyBorder="1" applyAlignment="1">
      <alignment horizontal="left" vertical="top" wrapText="1" indent="3"/>
    </xf>
    <xf numFmtId="0" fontId="2" fillId="0" borderId="3" xfId="0" applyFont="1" applyBorder="1" applyAlignment="1">
      <alignment vertical="top"/>
    </xf>
    <xf numFmtId="0" fontId="2" fillId="4" borderId="27" xfId="0" applyFont="1" applyFill="1" applyBorder="1" applyAlignment="1">
      <alignment vertical="top"/>
    </xf>
    <xf numFmtId="0" fontId="0" fillId="4" borderId="24" xfId="0" applyFill="1" applyBorder="1"/>
    <xf numFmtId="0" fontId="0" fillId="4" borderId="32" xfId="0" applyFill="1" applyBorder="1"/>
    <xf numFmtId="0" fontId="0" fillId="4" borderId="13" xfId="0" applyFill="1" applyBorder="1"/>
    <xf numFmtId="0" fontId="2" fillId="4" borderId="33" xfId="0" applyFont="1" applyFill="1" applyBorder="1" applyAlignment="1">
      <alignment vertical="top"/>
    </xf>
    <xf numFmtId="0" fontId="2" fillId="4" borderId="51" xfId="0" applyFont="1" applyFill="1" applyBorder="1" applyAlignment="1">
      <alignment horizontal="left" vertical="top" wrapText="1"/>
    </xf>
    <xf numFmtId="0" fontId="0" fillId="4" borderId="12" xfId="0" applyFill="1" applyBorder="1"/>
    <xf numFmtId="0" fontId="0" fillId="4" borderId="54" xfId="0" applyFill="1" applyBorder="1"/>
    <xf numFmtId="0" fontId="2" fillId="4" borderId="51" xfId="0" applyFont="1" applyFill="1" applyBorder="1" applyAlignment="1">
      <alignment horizontal="left" vertical="top" wrapText="1" indent="3"/>
    </xf>
    <xf numFmtId="0" fontId="2" fillId="4" borderId="55" xfId="0" applyFont="1" applyFill="1" applyBorder="1" applyAlignment="1">
      <alignment vertical="top"/>
    </xf>
    <xf numFmtId="0" fontId="0" fillId="4" borderId="14" xfId="0" applyFill="1" applyBorder="1"/>
    <xf numFmtId="0" fontId="0" fillId="4" borderId="17" xfId="0" applyFill="1" applyBorder="1"/>
    <xf numFmtId="0" fontId="0" fillId="4" borderId="10" xfId="0" applyFill="1" applyBorder="1"/>
    <xf numFmtId="0" fontId="0" fillId="0" borderId="62" xfId="0" applyBorder="1"/>
    <xf numFmtId="0" fontId="17" fillId="4" borderId="1" xfId="1" applyFont="1" applyFill="1" applyBorder="1" applyAlignment="1"/>
    <xf numFmtId="0" fontId="2" fillId="4" borderId="51" xfId="0" applyFont="1" applyFill="1" applyBorder="1" applyAlignment="1">
      <alignment wrapText="1"/>
    </xf>
    <xf numFmtId="0" fontId="3" fillId="4" borderId="53" xfId="1" applyFill="1" applyBorder="1" applyAlignment="1">
      <alignment horizontal="left" vertical="top"/>
    </xf>
    <xf numFmtId="0" fontId="0" fillId="4" borderId="53" xfId="0" applyFill="1" applyBorder="1" applyAlignment="1">
      <alignment vertical="center" wrapText="1"/>
    </xf>
    <xf numFmtId="0" fontId="0" fillId="4" borderId="15" xfId="0" applyFill="1" applyBorder="1"/>
    <xf numFmtId="0" fontId="3" fillId="4" borderId="45" xfId="1" applyFill="1" applyBorder="1" applyAlignment="1">
      <alignment vertical="center" wrapText="1"/>
    </xf>
    <xf numFmtId="0" fontId="0" fillId="4" borderId="38" xfId="0" applyFill="1" applyBorder="1"/>
    <xf numFmtId="0" fontId="2" fillId="4" borderId="2" xfId="0" applyFont="1" applyFill="1" applyBorder="1"/>
    <xf numFmtId="0" fontId="2" fillId="0" borderId="2" xfId="0" applyFont="1" applyBorder="1"/>
    <xf numFmtId="0" fontId="2" fillId="0" borderId="9" xfId="0" applyFont="1" applyFill="1" applyBorder="1"/>
    <xf numFmtId="0" fontId="2" fillId="4" borderId="4" xfId="0" applyFont="1" applyFill="1" applyBorder="1"/>
    <xf numFmtId="0" fontId="4" fillId="0" borderId="14" xfId="0" quotePrefix="1" applyFont="1" applyFill="1" applyBorder="1" applyAlignment="1">
      <alignment horizontal="center" vertical="center" wrapText="1"/>
    </xf>
    <xf numFmtId="0" fontId="9" fillId="7" borderId="18" xfId="0" applyFont="1" applyFill="1" applyBorder="1"/>
    <xf numFmtId="0" fontId="9" fillId="7" borderId="19" xfId="0" applyFont="1" applyFill="1" applyBorder="1"/>
    <xf numFmtId="0" fontId="0" fillId="7" borderId="19" xfId="0" applyFill="1" applyBorder="1" applyAlignment="1">
      <alignment vertical="center"/>
    </xf>
    <xf numFmtId="0" fontId="0" fillId="7" borderId="20" xfId="0" applyFill="1" applyBorder="1" applyAlignment="1">
      <alignment vertical="center"/>
    </xf>
    <xf numFmtId="0" fontId="0" fillId="7" borderId="19" xfId="0" applyFill="1" applyBorder="1"/>
    <xf numFmtId="0" fontId="0" fillId="4" borderId="8" xfId="0" quotePrefix="1" applyFill="1" applyBorder="1" applyAlignment="1">
      <alignment horizontal="center" vertical="center"/>
    </xf>
    <xf numFmtId="0" fontId="0" fillId="4" borderId="11" xfId="0" quotePrefix="1" applyFill="1" applyBorder="1" applyAlignment="1">
      <alignment horizontal="center" vertical="center"/>
    </xf>
    <xf numFmtId="0" fontId="0" fillId="4" borderId="4" xfId="0" quotePrefix="1" applyFill="1" applyBorder="1" applyAlignment="1">
      <alignment horizontal="center" vertical="center"/>
    </xf>
    <xf numFmtId="0" fontId="2" fillId="0" borderId="1" xfId="0" applyFont="1" applyBorder="1" applyAlignment="1">
      <alignment horizontal="left" indent="1"/>
    </xf>
    <xf numFmtId="0" fontId="3" fillId="4" borderId="27" xfId="1" applyFill="1" applyBorder="1" applyAlignment="1">
      <alignment horizontal="left" vertical="top" wrapText="1"/>
    </xf>
    <xf numFmtId="0" fontId="2" fillId="4" borderId="13" xfId="0" applyFont="1" applyFill="1" applyBorder="1" applyAlignment="1">
      <alignment horizontal="center" vertical="top"/>
    </xf>
    <xf numFmtId="0" fontId="6" fillId="4" borderId="51" xfId="0" applyFont="1" applyFill="1" applyBorder="1" applyAlignment="1">
      <alignment horizontal="left" vertical="top" wrapText="1"/>
    </xf>
    <xf numFmtId="0" fontId="6" fillId="4" borderId="33" xfId="0" applyFont="1" applyFill="1" applyBorder="1" applyAlignment="1">
      <alignment vertical="center" wrapText="1"/>
    </xf>
    <xf numFmtId="0" fontId="3" fillId="4" borderId="27" xfId="1" applyFill="1" applyBorder="1" applyAlignment="1">
      <alignment vertical="center" wrapText="1"/>
    </xf>
    <xf numFmtId="0" fontId="2" fillId="4" borderId="24"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57" xfId="0" applyFont="1" applyFill="1" applyBorder="1" applyAlignment="1">
      <alignment horizontal="center" vertical="center" wrapText="1"/>
    </xf>
    <xf numFmtId="0" fontId="0" fillId="4" borderId="55" xfId="0" applyFill="1" applyBorder="1" applyAlignment="1">
      <alignment vertical="center" wrapText="1"/>
    </xf>
    <xf numFmtId="0" fontId="2" fillId="4" borderId="14" xfId="0" applyFont="1" applyFill="1" applyBorder="1" applyAlignment="1">
      <alignment horizontal="center" vertical="center" wrapText="1"/>
    </xf>
    <xf numFmtId="0" fontId="2" fillId="4" borderId="58" xfId="0" applyFont="1" applyFill="1" applyBorder="1" applyAlignment="1">
      <alignment horizontal="center" vertical="center" wrapText="1"/>
    </xf>
    <xf numFmtId="0" fontId="3" fillId="4" borderId="48" xfId="1" applyFill="1" applyBorder="1" applyAlignment="1">
      <alignment horizontal="left" vertical="center"/>
    </xf>
    <xf numFmtId="0" fontId="3" fillId="4" borderId="53" xfId="1" applyFill="1" applyBorder="1" applyAlignment="1">
      <alignment horizontal="left" vertical="center"/>
    </xf>
    <xf numFmtId="0" fontId="0" fillId="4" borderId="67" xfId="0" quotePrefix="1" applyFill="1" applyBorder="1" applyAlignment="1">
      <alignment horizontal="center" vertical="center"/>
    </xf>
    <xf numFmtId="0" fontId="0" fillId="4" borderId="15" xfId="0" quotePrefix="1" applyFill="1" applyBorder="1" applyAlignment="1">
      <alignment horizontal="center" vertical="center"/>
    </xf>
    <xf numFmtId="9" fontId="13" fillId="4" borderId="12" xfId="0" applyNumberFormat="1" applyFont="1" applyFill="1" applyBorder="1" applyAlignment="1">
      <alignment horizontal="center" vertical="center" wrapText="1"/>
    </xf>
    <xf numFmtId="0" fontId="3" fillId="4" borderId="53" xfId="1" applyFill="1" applyBorder="1" applyAlignment="1">
      <alignment vertical="center" wrapText="1"/>
    </xf>
    <xf numFmtId="0" fontId="2" fillId="4" borderId="12" xfId="0" applyFont="1" applyFill="1" applyBorder="1" applyAlignment="1">
      <alignment horizontal="center" vertical="center" wrapText="1"/>
    </xf>
    <xf numFmtId="0" fontId="2" fillId="4" borderId="59" xfId="0" applyFont="1" applyFill="1" applyBorder="1" applyAlignment="1">
      <alignment horizontal="center" vertical="center" wrapText="1"/>
    </xf>
    <xf numFmtId="0" fontId="3" fillId="0" borderId="0" xfId="1" applyFill="1" applyBorder="1" applyAlignment="1">
      <alignment horizontal="left" vertical="top"/>
    </xf>
    <xf numFmtId="0" fontId="2" fillId="4" borderId="53" xfId="0" applyFont="1" applyFill="1" applyBorder="1" applyAlignment="1">
      <alignment vertical="center" wrapText="1"/>
    </xf>
    <xf numFmtId="0" fontId="2" fillId="0" borderId="27" xfId="0" applyFont="1" applyBorder="1" applyAlignment="1">
      <alignment vertical="center" wrapText="1"/>
    </xf>
    <xf numFmtId="0" fontId="2" fillId="4" borderId="51" xfId="0" applyFont="1" applyFill="1" applyBorder="1" applyAlignment="1">
      <alignment horizontal="left" vertical="center" wrapText="1" indent="2"/>
    </xf>
    <xf numFmtId="0" fontId="2" fillId="4" borderId="51" xfId="0" applyFont="1" applyFill="1" applyBorder="1" applyAlignment="1">
      <alignment horizontal="left" vertical="center" wrapText="1" indent="4"/>
    </xf>
    <xf numFmtId="0" fontId="2" fillId="0" borderId="51" xfId="0" applyFont="1" applyBorder="1" applyAlignment="1"/>
    <xf numFmtId="0" fontId="2" fillId="0" borderId="51" xfId="0" applyFont="1" applyBorder="1" applyAlignment="1">
      <alignment vertical="center" wrapText="1"/>
    </xf>
    <xf numFmtId="0" fontId="2" fillId="4" borderId="51" xfId="0" applyFont="1" applyFill="1" applyBorder="1" applyAlignment="1">
      <alignment vertical="center" wrapText="1"/>
    </xf>
    <xf numFmtId="0" fontId="14" fillId="4" borderId="33" xfId="0" applyFont="1" applyFill="1" applyBorder="1"/>
    <xf numFmtId="0" fontId="0" fillId="0" borderId="24" xfId="0" applyFill="1" applyBorder="1"/>
    <xf numFmtId="0" fontId="0" fillId="4" borderId="39" xfId="0" applyFill="1" applyBorder="1"/>
    <xf numFmtId="0" fontId="17" fillId="4" borderId="51" xfId="1" applyFont="1" applyFill="1" applyBorder="1" applyAlignment="1">
      <alignment vertical="top" wrapText="1"/>
    </xf>
    <xf numFmtId="0" fontId="3" fillId="4" borderId="51" xfId="1" applyFill="1" applyBorder="1" applyAlignment="1">
      <alignment vertical="top" wrapText="1"/>
    </xf>
    <xf numFmtId="0" fontId="3" fillId="0" borderId="51" xfId="1" applyFill="1" applyBorder="1" applyAlignment="1">
      <alignment vertical="top" wrapText="1"/>
    </xf>
    <xf numFmtId="9" fontId="13" fillId="0" borderId="38" xfId="0" applyNumberFormat="1" applyFont="1" applyFill="1" applyBorder="1" applyAlignment="1">
      <alignment horizontal="center" vertical="center" wrapText="1"/>
    </xf>
    <xf numFmtId="0" fontId="11" fillId="0" borderId="48" xfId="0" applyFont="1" applyFill="1" applyBorder="1" applyAlignment="1">
      <alignment horizontal="center" vertical="center"/>
    </xf>
    <xf numFmtId="9" fontId="10" fillId="0" borderId="11" xfId="0" applyNumberFormat="1" applyFont="1" applyFill="1" applyBorder="1" applyAlignment="1">
      <alignment horizontal="center" vertical="center" wrapText="1"/>
    </xf>
    <xf numFmtId="9" fontId="10" fillId="0" borderId="70" xfId="0" applyNumberFormat="1" applyFont="1" applyFill="1" applyBorder="1" applyAlignment="1">
      <alignment horizontal="center" vertical="center" wrapText="1"/>
    </xf>
    <xf numFmtId="0" fontId="2" fillId="0" borderId="13" xfId="0" quotePrefix="1" applyFont="1" applyFill="1" applyBorder="1" applyAlignment="1">
      <alignment horizontal="center" vertical="center"/>
    </xf>
    <xf numFmtId="0" fontId="19" fillId="0" borderId="24" xfId="0" applyFont="1" applyBorder="1" applyAlignment="1">
      <alignment horizontal="center" vertical="center" wrapText="1"/>
    </xf>
    <xf numFmtId="0" fontId="2" fillId="0" borderId="9" xfId="0" applyFont="1" applyBorder="1" applyAlignment="1">
      <alignment horizontal="left" vertical="top"/>
    </xf>
    <xf numFmtId="0" fontId="2" fillId="0" borderId="9" xfId="0" applyFont="1" applyBorder="1" applyAlignment="1">
      <alignment horizontal="left" vertical="top" wrapText="1"/>
    </xf>
    <xf numFmtId="0" fontId="0" fillId="0" borderId="2" xfId="0" applyBorder="1" applyAlignment="1">
      <alignment vertical="center"/>
    </xf>
    <xf numFmtId="0" fontId="7" fillId="0" borderId="19" xfId="0" applyFont="1" applyBorder="1" applyAlignment="1">
      <alignment vertical="top" wrapText="1"/>
    </xf>
    <xf numFmtId="0" fontId="0" fillId="0" borderId="19" xfId="0" applyBorder="1" applyAlignment="1">
      <alignment horizontal="left" vertical="top" indent="1"/>
    </xf>
    <xf numFmtId="0" fontId="0" fillId="0" borderId="20" xfId="0" applyBorder="1" applyAlignment="1">
      <alignment horizontal="left" wrapText="1" indent="1"/>
    </xf>
    <xf numFmtId="0" fontId="3" fillId="4" borderId="26" xfId="1" applyFill="1" applyBorder="1" applyAlignment="1">
      <alignment horizontal="left" vertical="top"/>
    </xf>
    <xf numFmtId="0" fontId="2" fillId="4" borderId="51" xfId="0" applyFont="1" applyFill="1" applyBorder="1" applyAlignment="1">
      <alignment vertical="top"/>
    </xf>
    <xf numFmtId="0" fontId="2" fillId="0" borderId="3" xfId="0" applyFont="1" applyBorder="1" applyAlignment="1"/>
    <xf numFmtId="0" fontId="2" fillId="0" borderId="8" xfId="0" applyFont="1" applyBorder="1" applyAlignment="1">
      <alignment wrapText="1"/>
    </xf>
    <xf numFmtId="0" fontId="2" fillId="0" borderId="4" xfId="0" applyFont="1" applyBorder="1" applyAlignment="1">
      <alignment wrapText="1"/>
    </xf>
    <xf numFmtId="0" fontId="2" fillId="4" borderId="53" xfId="0" applyFont="1" applyFill="1" applyBorder="1" applyAlignment="1">
      <alignment vertical="top" wrapText="1"/>
    </xf>
    <xf numFmtId="0" fontId="0" fillId="4" borderId="52" xfId="0" quotePrefix="1" applyFill="1" applyBorder="1" applyAlignment="1">
      <alignment horizontal="center" vertical="center"/>
    </xf>
    <xf numFmtId="0" fontId="0" fillId="4" borderId="52" xfId="0" applyFill="1" applyBorder="1"/>
    <xf numFmtId="0" fontId="3" fillId="4" borderId="53" xfId="1" applyFill="1" applyBorder="1" applyAlignment="1">
      <alignment wrapText="1"/>
    </xf>
    <xf numFmtId="0" fontId="3" fillId="4" borderId="71" xfId="1" applyFill="1" applyBorder="1" applyAlignment="1">
      <alignment wrapText="1"/>
    </xf>
    <xf numFmtId="0" fontId="0" fillId="4" borderId="59" xfId="0" quotePrefix="1" applyFill="1" applyBorder="1" applyAlignment="1">
      <alignment horizontal="center" vertical="center"/>
    </xf>
    <xf numFmtId="9" fontId="13" fillId="0" borderId="72" xfId="0" applyNumberFormat="1" applyFont="1" applyFill="1" applyBorder="1" applyAlignment="1">
      <alignment horizontal="center" vertical="center" wrapText="1"/>
    </xf>
    <xf numFmtId="0" fontId="2" fillId="0" borderId="16" xfId="0" quotePrefix="1" applyFont="1" applyFill="1" applyBorder="1" applyAlignment="1">
      <alignment horizontal="center" vertical="center"/>
    </xf>
    <xf numFmtId="0" fontId="3" fillId="0" borderId="45" xfId="1" applyFill="1" applyBorder="1" applyAlignment="1">
      <alignment horizontal="left" vertical="top" wrapText="1"/>
    </xf>
    <xf numFmtId="0" fontId="3" fillId="4" borderId="27" xfId="1" applyFill="1" applyBorder="1"/>
    <xf numFmtId="0" fontId="6" fillId="4" borderId="27" xfId="0" applyFont="1" applyFill="1" applyBorder="1" applyAlignment="1">
      <alignment vertical="top"/>
    </xf>
    <xf numFmtId="0" fontId="2" fillId="4" borderId="16" xfId="0" quotePrefix="1" applyFont="1" applyFill="1" applyBorder="1" applyAlignment="1">
      <alignment horizontal="center" vertical="center"/>
    </xf>
    <xf numFmtId="0" fontId="6" fillId="4" borderId="51" xfId="0" applyFont="1" applyFill="1" applyBorder="1" applyAlignment="1">
      <alignment vertical="center" wrapText="1"/>
    </xf>
    <xf numFmtId="0" fontId="2" fillId="0" borderId="9" xfId="0" applyFont="1" applyFill="1" applyBorder="1" applyAlignment="1">
      <alignment vertical="top"/>
    </xf>
    <xf numFmtId="0" fontId="4" fillId="0" borderId="9" xfId="0" applyFont="1" applyFill="1" applyBorder="1" applyAlignment="1">
      <alignment vertical="top" wrapText="1"/>
    </xf>
    <xf numFmtId="0" fontId="2" fillId="0" borderId="9" xfId="0" applyFont="1" applyFill="1" applyBorder="1" applyAlignment="1"/>
    <xf numFmtId="9" fontId="10" fillId="0" borderId="0" xfId="0" applyNumberFormat="1" applyFont="1" applyFill="1" applyBorder="1" applyAlignment="1">
      <alignment horizontal="center" vertical="center" wrapText="1"/>
    </xf>
    <xf numFmtId="0" fontId="2" fillId="0" borderId="51" xfId="0" applyFont="1" applyBorder="1" applyAlignment="1">
      <alignment horizontal="left"/>
    </xf>
    <xf numFmtId="0" fontId="3" fillId="4" borderId="53" xfId="1" applyFill="1" applyBorder="1" applyAlignment="1">
      <alignment vertical="top"/>
    </xf>
    <xf numFmtId="0" fontId="2" fillId="4" borderId="3" xfId="0" applyFont="1" applyFill="1" applyBorder="1" applyAlignment="1">
      <alignment vertical="top"/>
    </xf>
    <xf numFmtId="0" fontId="2" fillId="0" borderId="62" xfId="0" applyFont="1" applyFill="1" applyBorder="1" applyAlignment="1">
      <alignment vertical="top"/>
    </xf>
    <xf numFmtId="0" fontId="3" fillId="0" borderId="62" xfId="1" applyFill="1" applyBorder="1" applyAlignment="1">
      <alignment vertical="top"/>
    </xf>
    <xf numFmtId="0" fontId="2" fillId="4" borderId="71" xfId="0" applyFont="1" applyFill="1" applyBorder="1" applyAlignment="1">
      <alignment vertical="top"/>
    </xf>
    <xf numFmtId="0" fontId="2" fillId="4" borderId="62" xfId="0" applyFont="1" applyFill="1" applyBorder="1" applyAlignment="1">
      <alignment vertical="top"/>
    </xf>
    <xf numFmtId="0" fontId="0" fillId="0" borderId="2" xfId="0" quotePrefix="1" applyFill="1" applyBorder="1" applyAlignment="1">
      <alignment horizontal="center" vertical="center"/>
    </xf>
    <xf numFmtId="0" fontId="2" fillId="0" borderId="0" xfId="0" applyFont="1" applyFill="1" applyBorder="1" applyAlignment="1">
      <alignment horizontal="left" vertical="top" wrapText="1"/>
    </xf>
    <xf numFmtId="9" fontId="13" fillId="0" borderId="24" xfId="0" applyNumberFormat="1" applyFont="1" applyFill="1" applyBorder="1" applyAlignment="1">
      <alignment horizontal="center" vertical="center" wrapText="1"/>
    </xf>
    <xf numFmtId="0" fontId="0" fillId="0" borderId="14" xfId="0" quotePrefix="1" applyFill="1" applyBorder="1" applyAlignment="1">
      <alignment horizontal="center" vertical="center"/>
    </xf>
    <xf numFmtId="9" fontId="13" fillId="4" borderId="38" xfId="0" applyNumberFormat="1" applyFont="1" applyFill="1" applyBorder="1" applyAlignment="1">
      <alignment horizontal="center" vertical="center" wrapText="1"/>
    </xf>
    <xf numFmtId="9" fontId="13" fillId="4" borderId="2" xfId="0" applyNumberFormat="1" applyFont="1" applyFill="1" applyBorder="1" applyAlignment="1">
      <alignment horizontal="center" vertical="center" wrapText="1"/>
    </xf>
    <xf numFmtId="0" fontId="0" fillId="4" borderId="2" xfId="0" quotePrefix="1" applyFill="1" applyBorder="1" applyAlignment="1">
      <alignment horizontal="center" vertical="center"/>
    </xf>
    <xf numFmtId="9" fontId="13" fillId="4" borderId="24" xfId="0" applyNumberFormat="1" applyFont="1" applyFill="1" applyBorder="1" applyAlignment="1">
      <alignment horizontal="center" vertical="center" wrapText="1"/>
    </xf>
    <xf numFmtId="9" fontId="13" fillId="4" borderId="64" xfId="0" applyNumberFormat="1" applyFont="1" applyFill="1" applyBorder="1" applyAlignment="1">
      <alignment horizontal="center" vertical="center" wrapText="1"/>
    </xf>
    <xf numFmtId="0" fontId="0" fillId="0" borderId="0" xfId="0" applyFill="1" applyBorder="1" applyAlignment="1">
      <alignment vertical="center"/>
    </xf>
    <xf numFmtId="0" fontId="0" fillId="4" borderId="36" xfId="0" quotePrefix="1" applyFill="1" applyBorder="1" applyAlignment="1">
      <alignment horizontal="center" vertical="center"/>
    </xf>
    <xf numFmtId="0" fontId="0" fillId="0" borderId="36" xfId="0" quotePrefix="1" applyFill="1" applyBorder="1" applyAlignment="1">
      <alignment horizontal="center" vertical="center"/>
    </xf>
    <xf numFmtId="0" fontId="0" fillId="0" borderId="49" xfId="0" quotePrefix="1" applyFill="1" applyBorder="1" applyAlignment="1">
      <alignment horizontal="center" vertical="center"/>
    </xf>
    <xf numFmtId="0" fontId="0" fillId="4" borderId="43" xfId="0" quotePrefix="1" applyFill="1" applyBorder="1" applyAlignment="1">
      <alignment horizontal="center" vertical="center"/>
    </xf>
    <xf numFmtId="0" fontId="0" fillId="4" borderId="5" xfId="0" applyFill="1" applyBorder="1" applyAlignment="1">
      <alignment vertical="center" wrapText="1"/>
    </xf>
    <xf numFmtId="0" fontId="0" fillId="4" borderId="27" xfId="0" applyFill="1" applyBorder="1" applyAlignment="1">
      <alignment vertical="top" wrapText="1"/>
    </xf>
    <xf numFmtId="0" fontId="0" fillId="4" borderId="51" xfId="0" applyFill="1" applyBorder="1" applyAlignment="1">
      <alignment vertical="top" wrapText="1"/>
    </xf>
    <xf numFmtId="0" fontId="0" fillId="0" borderId="65" xfId="0" quotePrefix="1" applyFill="1" applyBorder="1" applyAlignment="1">
      <alignment horizontal="center" vertical="center"/>
    </xf>
    <xf numFmtId="0" fontId="0" fillId="4" borderId="48" xfId="0" applyFill="1" applyBorder="1" applyAlignment="1">
      <alignment horizontal="left" vertical="top" wrapText="1"/>
    </xf>
    <xf numFmtId="0" fontId="0" fillId="4" borderId="48" xfId="0" applyFill="1" applyBorder="1" applyAlignment="1">
      <alignment vertical="top" wrapText="1"/>
    </xf>
    <xf numFmtId="0" fontId="0" fillId="0" borderId="64" xfId="0" quotePrefix="1" applyFill="1" applyBorder="1" applyAlignment="1">
      <alignment horizontal="center" vertical="center"/>
    </xf>
    <xf numFmtId="0" fontId="0" fillId="0" borderId="4" xfId="0" quotePrefix="1" applyFill="1" applyBorder="1" applyAlignment="1">
      <alignment horizontal="center" vertical="center"/>
    </xf>
    <xf numFmtId="0" fontId="0" fillId="4" borderId="64" xfId="0" quotePrefix="1" applyFill="1" applyBorder="1" applyAlignment="1">
      <alignment horizontal="center" vertical="center"/>
    </xf>
    <xf numFmtId="0" fontId="0" fillId="4" borderId="53" xfId="0" applyFill="1" applyBorder="1" applyAlignment="1">
      <alignment vertical="top" wrapText="1"/>
    </xf>
    <xf numFmtId="0" fontId="0" fillId="4" borderId="14" xfId="0" quotePrefix="1" applyFill="1" applyBorder="1" applyAlignment="1">
      <alignment horizontal="center" vertical="center"/>
    </xf>
    <xf numFmtId="0" fontId="0" fillId="4" borderId="65" xfId="0" quotePrefix="1" applyFill="1" applyBorder="1" applyAlignment="1">
      <alignment horizontal="center" vertical="center"/>
    </xf>
    <xf numFmtId="0" fontId="0" fillId="4" borderId="35" xfId="0" quotePrefix="1" applyFill="1" applyBorder="1" applyAlignment="1">
      <alignment horizontal="center" vertical="center"/>
    </xf>
    <xf numFmtId="0" fontId="0" fillId="4" borderId="55" xfId="0" applyFill="1" applyBorder="1" applyAlignment="1">
      <alignment vertical="top" wrapText="1"/>
    </xf>
    <xf numFmtId="0" fontId="0" fillId="0" borderId="51" xfId="0" quotePrefix="1" applyBorder="1" applyAlignment="1">
      <alignment horizontal="left" vertical="top" wrapText="1" indent="1"/>
    </xf>
    <xf numFmtId="0" fontId="0" fillId="4" borderId="51" xfId="0" quotePrefix="1" applyFill="1" applyBorder="1" applyAlignment="1">
      <alignment horizontal="left" vertical="top" wrapText="1" indent="1"/>
    </xf>
    <xf numFmtId="0" fontId="0" fillId="0" borderId="55" xfId="0" quotePrefix="1" applyBorder="1" applyAlignment="1">
      <alignment horizontal="left" vertical="top" wrapText="1"/>
    </xf>
    <xf numFmtId="0" fontId="14" fillId="0" borderId="26" xfId="0" applyFont="1" applyBorder="1" applyAlignment="1">
      <alignment vertical="top" wrapText="1"/>
    </xf>
    <xf numFmtId="0" fontId="0" fillId="0" borderId="51" xfId="0" applyBorder="1" applyAlignment="1">
      <alignment horizontal="left" vertical="top" wrapText="1" indent="2"/>
    </xf>
    <xf numFmtId="0" fontId="2" fillId="0" borderId="8" xfId="0" applyFont="1" applyBorder="1" applyAlignment="1">
      <alignment vertical="center" wrapText="1"/>
    </xf>
    <xf numFmtId="0" fontId="2" fillId="0" borderId="4" xfId="0" applyFont="1" applyBorder="1" applyAlignment="1">
      <alignment vertical="center" wrapText="1"/>
    </xf>
    <xf numFmtId="0" fontId="8" fillId="0" borderId="51" xfId="1" applyFont="1" applyFill="1" applyBorder="1" applyAlignment="1">
      <alignment vertical="top"/>
    </xf>
    <xf numFmtId="0" fontId="3" fillId="0" borderId="51" xfId="1" applyFill="1" applyBorder="1" applyAlignment="1">
      <alignment vertical="top"/>
    </xf>
    <xf numFmtId="0" fontId="2" fillId="4" borderId="25" xfId="0" applyFont="1" applyFill="1" applyBorder="1" applyAlignment="1">
      <alignment vertical="top"/>
    </xf>
    <xf numFmtId="0" fontId="3" fillId="4" borderId="27" xfId="1" applyFill="1" applyBorder="1" applyAlignment="1">
      <alignment vertical="top"/>
    </xf>
    <xf numFmtId="0" fontId="8" fillId="4" borderId="33" xfId="1" applyFont="1" applyFill="1" applyBorder="1" applyAlignment="1">
      <alignment vertical="top"/>
    </xf>
    <xf numFmtId="0" fontId="3" fillId="4" borderId="51" xfId="1" applyFill="1" applyBorder="1" applyAlignment="1">
      <alignment vertical="top"/>
    </xf>
    <xf numFmtId="0" fontId="6" fillId="4" borderId="51" xfId="0" applyFont="1" applyFill="1" applyBorder="1" applyAlignment="1"/>
    <xf numFmtId="0" fontId="3" fillId="4" borderId="55" xfId="1" applyFill="1" applyBorder="1" applyAlignment="1"/>
    <xf numFmtId="0" fontId="2" fillId="4" borderId="13" xfId="0" quotePrefix="1" applyFont="1" applyFill="1" applyBorder="1" applyAlignment="1">
      <alignment horizontal="center" vertical="center"/>
    </xf>
    <xf numFmtId="0" fontId="2" fillId="0" borderId="10" xfId="0" applyFont="1" applyFill="1" applyBorder="1" applyAlignment="1">
      <alignment wrapText="1"/>
    </xf>
    <xf numFmtId="0" fontId="2" fillId="0" borderId="51" xfId="0" applyFont="1" applyFill="1" applyBorder="1" applyAlignment="1">
      <alignment wrapText="1"/>
    </xf>
    <xf numFmtId="0" fontId="2" fillId="0" borderId="17" xfId="0" quotePrefix="1" applyFont="1" applyFill="1" applyBorder="1" applyAlignment="1">
      <alignment horizontal="center" vertical="center"/>
    </xf>
    <xf numFmtId="0" fontId="0" fillId="4" borderId="1" xfId="0" applyFill="1" applyBorder="1"/>
    <xf numFmtId="0" fontId="3" fillId="4" borderId="26" xfId="1" applyFill="1" applyBorder="1" applyAlignment="1">
      <alignment vertical="top" wrapText="1"/>
    </xf>
    <xf numFmtId="0" fontId="0" fillId="0" borderId="51" xfId="0" applyFill="1" applyBorder="1" applyAlignment="1">
      <alignment horizontal="left" indent="2"/>
    </xf>
    <xf numFmtId="0" fontId="0" fillId="4" borderId="51" xfId="0" applyFill="1" applyBorder="1" applyAlignment="1">
      <alignment horizontal="left" indent="2"/>
    </xf>
    <xf numFmtId="0" fontId="0" fillId="4" borderId="60" xfId="0" applyFill="1" applyBorder="1" applyAlignment="1">
      <alignment horizontal="center" vertical="center"/>
    </xf>
    <xf numFmtId="0" fontId="0" fillId="4" borderId="66" xfId="0" quotePrefix="1" applyFill="1" applyBorder="1" applyAlignment="1">
      <alignment horizontal="center" vertical="center"/>
    </xf>
    <xf numFmtId="0" fontId="9" fillId="8" borderId="18" xfId="0" applyFont="1" applyFill="1" applyBorder="1"/>
    <xf numFmtId="0" fontId="0" fillId="8" borderId="19" xfId="0" applyFill="1" applyBorder="1"/>
    <xf numFmtId="0" fontId="23" fillId="8" borderId="19" xfId="0" applyFont="1" applyFill="1" applyBorder="1"/>
    <xf numFmtId="0" fontId="3" fillId="0" borderId="0" xfId="1" applyAlignment="1">
      <alignment wrapText="1"/>
    </xf>
    <xf numFmtId="0" fontId="2" fillId="8" borderId="19" xfId="0" applyFont="1" applyFill="1" applyBorder="1"/>
    <xf numFmtId="0" fontId="0" fillId="0" borderId="22" xfId="0" applyFill="1" applyBorder="1"/>
    <xf numFmtId="0" fontId="0" fillId="0" borderId="23" xfId="0" applyFill="1" applyBorder="1"/>
    <xf numFmtId="0" fontId="0" fillId="0" borderId="1" xfId="0" applyFont="1" applyBorder="1" applyAlignment="1">
      <alignment vertical="top"/>
    </xf>
    <xf numFmtId="0" fontId="3" fillId="4" borderId="27" xfId="1" applyFill="1" applyBorder="1" applyAlignment="1">
      <alignment vertical="top" wrapText="1"/>
    </xf>
    <xf numFmtId="0" fontId="3" fillId="0" borderId="9" xfId="1" applyFill="1" applyBorder="1" applyAlignment="1">
      <alignment horizontal="left" vertical="center"/>
    </xf>
    <xf numFmtId="0" fontId="0" fillId="0" borderId="9" xfId="0" applyFill="1" applyBorder="1" applyAlignment="1">
      <alignment vertical="center" wrapText="1"/>
    </xf>
    <xf numFmtId="0" fontId="2" fillId="0" borderId="9" xfId="0" applyFont="1" applyFill="1" applyBorder="1" applyAlignment="1">
      <alignment horizontal="center" vertical="center" wrapText="1"/>
    </xf>
    <xf numFmtId="0" fontId="0" fillId="0" borderId="9" xfId="0" applyFill="1" applyBorder="1"/>
    <xf numFmtId="0" fontId="0" fillId="4" borderId="53" xfId="0" applyFill="1" applyBorder="1" applyAlignment="1">
      <alignment horizontal="left" vertical="top" wrapText="1"/>
    </xf>
    <xf numFmtId="0" fontId="2" fillId="0" borderId="14" xfId="0" applyFont="1" applyFill="1" applyBorder="1" applyAlignment="1">
      <alignment horizontal="center" vertical="center" wrapText="1"/>
    </xf>
    <xf numFmtId="0" fontId="2" fillId="0" borderId="58" xfId="0" applyFont="1" applyFill="1" applyBorder="1" applyAlignment="1">
      <alignment horizontal="center" vertical="center" wrapText="1"/>
    </xf>
    <xf numFmtId="0" fontId="2" fillId="0" borderId="22" xfId="0" applyFont="1" applyFill="1" applyBorder="1" applyAlignment="1">
      <alignment vertical="top" wrapText="1"/>
    </xf>
    <xf numFmtId="0" fontId="3" fillId="0" borderId="22" xfId="1" applyFill="1" applyBorder="1" applyAlignment="1">
      <alignment horizontal="left" vertical="top"/>
    </xf>
    <xf numFmtId="0" fontId="4" fillId="4" borderId="13" xfId="0" quotePrefix="1" applyNumberFormat="1" applyFont="1" applyFill="1" applyBorder="1" applyAlignment="1">
      <alignment horizontal="center" vertical="center"/>
    </xf>
    <xf numFmtId="0" fontId="2" fillId="0" borderId="10" xfId="0" applyFont="1" applyBorder="1" applyAlignment="1"/>
    <xf numFmtId="0" fontId="2" fillId="0" borderId="62" xfId="0" applyFont="1" applyBorder="1" applyAlignment="1">
      <alignment horizontal="left"/>
    </xf>
    <xf numFmtId="0" fontId="2" fillId="0" borderId="62" xfId="0" applyFont="1" applyBorder="1" applyAlignment="1">
      <alignment horizontal="left" vertical="top" wrapText="1"/>
    </xf>
    <xf numFmtId="0" fontId="2" fillId="4" borderId="71" xfId="0" applyFont="1" applyFill="1" applyBorder="1" applyAlignment="1"/>
    <xf numFmtId="0" fontId="2" fillId="4" borderId="62" xfId="0" applyFont="1" applyFill="1" applyBorder="1" applyAlignment="1">
      <alignment horizontal="left"/>
    </xf>
    <xf numFmtId="0" fontId="2" fillId="4" borderId="71" xfId="0" applyFont="1" applyFill="1" applyBorder="1" applyAlignment="1">
      <alignment horizontal="left" wrapText="1"/>
    </xf>
    <xf numFmtId="0" fontId="2" fillId="4" borderId="53" xfId="0" applyFont="1" applyFill="1" applyBorder="1" applyAlignment="1">
      <alignment horizontal="left" vertical="top" wrapText="1"/>
    </xf>
    <xf numFmtId="0" fontId="2" fillId="0" borderId="0" xfId="0" applyFont="1"/>
    <xf numFmtId="0" fontId="2" fillId="0" borderId="73" xfId="0" applyFont="1" applyBorder="1"/>
    <xf numFmtId="0" fontId="2" fillId="0" borderId="74" xfId="0" applyFont="1" applyBorder="1"/>
    <xf numFmtId="0" fontId="2" fillId="0" borderId="0" xfId="0" applyFont="1" applyBorder="1"/>
    <xf numFmtId="0" fontId="26" fillId="0" borderId="0" xfId="0" applyFont="1" applyFill="1" applyBorder="1" applyAlignment="1">
      <alignment wrapText="1"/>
    </xf>
    <xf numFmtId="0" fontId="26" fillId="0" borderId="73" xfId="0" applyFont="1" applyFill="1" applyBorder="1" applyAlignment="1">
      <alignment wrapText="1"/>
    </xf>
    <xf numFmtId="0" fontId="27" fillId="0" borderId="73" xfId="0" applyFont="1" applyBorder="1"/>
    <xf numFmtId="0" fontId="26" fillId="0" borderId="0" xfId="0" applyFont="1" applyBorder="1"/>
    <xf numFmtId="0" fontId="27" fillId="0" borderId="74" xfId="0" applyFont="1" applyBorder="1"/>
    <xf numFmtId="0" fontId="2" fillId="0" borderId="0" xfId="0" applyFont="1" applyAlignment="1">
      <alignment vertical="center"/>
    </xf>
    <xf numFmtId="0" fontId="27" fillId="0" borderId="1" xfId="0" applyFont="1" applyBorder="1" applyAlignment="1">
      <alignment horizontal="left" vertical="center"/>
    </xf>
    <xf numFmtId="0" fontId="27" fillId="0" borderId="0" xfId="0" applyFont="1" applyBorder="1"/>
    <xf numFmtId="0" fontId="27" fillId="0" borderId="0" xfId="0" applyFont="1" applyBorder="1" applyAlignment="1">
      <alignment horizontal="left" vertical="center"/>
    </xf>
    <xf numFmtId="0" fontId="26" fillId="0" borderId="0" xfId="0" applyFont="1" applyFill="1" applyBorder="1" applyAlignment="1">
      <alignment vertical="center"/>
    </xf>
    <xf numFmtId="0" fontId="26" fillId="0" borderId="73" xfId="0" applyFont="1" applyFill="1" applyBorder="1" applyAlignment="1">
      <alignment vertical="center"/>
    </xf>
    <xf numFmtId="0" fontId="26" fillId="0" borderId="73" xfId="0" applyFont="1" applyFill="1" applyBorder="1" applyAlignment="1">
      <alignment vertical="center" wrapText="1"/>
    </xf>
    <xf numFmtId="0" fontId="27" fillId="0" borderId="73" xfId="0" applyFont="1" applyBorder="1" applyAlignment="1">
      <alignment horizontal="left" vertical="center" indent="2"/>
    </xf>
    <xf numFmtId="0" fontId="2" fillId="0" borderId="1" xfId="0" applyFont="1" applyBorder="1"/>
    <xf numFmtId="0" fontId="26" fillId="0" borderId="1" xfId="0" applyFont="1" applyFill="1" applyBorder="1" applyAlignment="1">
      <alignment vertical="center"/>
    </xf>
    <xf numFmtId="0" fontId="27" fillId="0" borderId="1" xfId="0" applyFont="1" applyBorder="1"/>
    <xf numFmtId="0" fontId="26" fillId="0" borderId="1" xfId="0" applyFont="1" applyBorder="1" applyAlignment="1">
      <alignment vertical="center"/>
    </xf>
    <xf numFmtId="0" fontId="26" fillId="0" borderId="0" xfId="0" applyFont="1" applyBorder="1" applyAlignment="1">
      <alignment vertical="center"/>
    </xf>
    <xf numFmtId="0" fontId="27" fillId="0" borderId="1" xfId="0" applyFont="1" applyBorder="1" applyAlignment="1">
      <alignment horizontal="left" vertical="center" indent="2"/>
    </xf>
    <xf numFmtId="0" fontId="27" fillId="0" borderId="0" xfId="0" applyFont="1" applyBorder="1" applyAlignment="1">
      <alignment horizontal="left" vertical="center" indent="2"/>
    </xf>
    <xf numFmtId="0" fontId="27" fillId="0" borderId="1" xfId="0" applyFont="1" applyBorder="1" applyAlignment="1">
      <alignment horizontal="left" vertical="center" indent="6"/>
    </xf>
    <xf numFmtId="0" fontId="27" fillId="0" borderId="0" xfId="0" applyFont="1" applyBorder="1" applyAlignment="1">
      <alignment horizontal="left" vertical="center" indent="6"/>
    </xf>
    <xf numFmtId="0" fontId="27" fillId="0" borderId="0" xfId="0" applyFont="1" applyBorder="1" applyAlignment="1">
      <alignment horizontal="left" indent="4"/>
    </xf>
    <xf numFmtId="0" fontId="27" fillId="0" borderId="0" xfId="0" applyFont="1" applyBorder="1" applyAlignment="1">
      <alignment horizontal="left" indent="2"/>
    </xf>
    <xf numFmtId="0" fontId="26" fillId="0" borderId="1" xfId="0" applyFont="1" applyBorder="1"/>
    <xf numFmtId="0" fontId="27" fillId="0" borderId="75" xfId="0" applyFont="1" applyBorder="1"/>
    <xf numFmtId="0" fontId="2" fillId="0" borderId="23" xfId="0" applyFont="1" applyBorder="1" applyAlignment="1">
      <alignment vertical="center"/>
    </xf>
    <xf numFmtId="0" fontId="2" fillId="4" borderId="2" xfId="0" applyFont="1" applyFill="1" applyBorder="1" applyAlignment="1">
      <alignment horizontal="left"/>
    </xf>
    <xf numFmtId="0" fontId="2" fillId="0" borderId="2" xfId="0" applyFont="1" applyBorder="1" applyAlignment="1">
      <alignment horizontal="left"/>
    </xf>
    <xf numFmtId="0" fontId="3" fillId="0" borderId="2" xfId="1" applyNumberFormat="1" applyBorder="1" applyAlignment="1">
      <alignment wrapText="1"/>
    </xf>
    <xf numFmtId="0" fontId="3" fillId="0" borderId="4" xfId="1" applyNumberFormat="1" applyBorder="1" applyAlignment="1">
      <alignment wrapText="1"/>
    </xf>
    <xf numFmtId="0" fontId="2" fillId="0" borderId="45" xfId="0" applyFont="1" applyFill="1" applyBorder="1" applyAlignment="1">
      <alignment vertical="top" wrapText="1"/>
    </xf>
    <xf numFmtId="0" fontId="25" fillId="7" borderId="19" xfId="0" applyFont="1" applyFill="1" applyBorder="1"/>
    <xf numFmtId="0" fontId="2" fillId="7" borderId="19" xfId="0" applyFont="1" applyFill="1" applyBorder="1" applyAlignment="1">
      <alignment vertical="center"/>
    </xf>
    <xf numFmtId="0" fontId="2" fillId="7" borderId="19" xfId="0" applyFont="1" applyFill="1" applyBorder="1"/>
    <xf numFmtId="0" fontId="2" fillId="0" borderId="19" xfId="0" applyFont="1" applyBorder="1"/>
    <xf numFmtId="0" fontId="2" fillId="0" borderId="20" xfId="0" quotePrefix="1" applyFont="1" applyBorder="1" applyAlignment="1">
      <alignment wrapText="1"/>
    </xf>
    <xf numFmtId="0" fontId="2" fillId="0" borderId="19" xfId="0" quotePrefix="1" applyFont="1" applyBorder="1" applyAlignment="1">
      <alignment vertical="center" wrapText="1"/>
    </xf>
    <xf numFmtId="0" fontId="2" fillId="7" borderId="20" xfId="0" applyFont="1" applyFill="1" applyBorder="1" applyAlignment="1">
      <alignment vertical="center"/>
    </xf>
    <xf numFmtId="0" fontId="9" fillId="8" borderId="19" xfId="0" applyFont="1" applyFill="1" applyBorder="1"/>
    <xf numFmtId="0" fontId="2" fillId="0" borderId="0" xfId="0" applyFont="1" applyFill="1" applyBorder="1"/>
    <xf numFmtId="0" fontId="2" fillId="4" borderId="2" xfId="0" quotePrefix="1" applyFont="1" applyFill="1" applyBorder="1" applyAlignment="1">
      <alignment horizontal="left"/>
    </xf>
    <xf numFmtId="0" fontId="0" fillId="0" borderId="13" xfId="0" quotePrefix="1" applyBorder="1" applyAlignment="1">
      <alignment horizontal="center" vertical="center" wrapText="1"/>
    </xf>
    <xf numFmtId="0" fontId="0" fillId="4" borderId="13" xfId="0" quotePrefix="1" applyFill="1" applyBorder="1" applyAlignment="1">
      <alignment horizontal="center" vertical="center" wrapText="1"/>
    </xf>
    <xf numFmtId="0" fontId="0" fillId="4" borderId="14" xfId="0" quotePrefix="1" applyFill="1" applyBorder="1" applyAlignment="1">
      <alignment horizontal="center" vertical="center" wrapText="1"/>
    </xf>
    <xf numFmtId="0" fontId="2" fillId="0" borderId="13" xfId="0" quotePrefix="1" applyFont="1" applyBorder="1" applyAlignment="1">
      <alignment horizontal="center" vertical="center" wrapText="1"/>
    </xf>
    <xf numFmtId="0" fontId="2" fillId="4" borderId="13" xfId="0" quotePrefix="1" applyFont="1" applyFill="1" applyBorder="1" applyAlignment="1">
      <alignment horizontal="center" vertical="center" wrapText="1"/>
    </xf>
    <xf numFmtId="0" fontId="2" fillId="4" borderId="14" xfId="0" quotePrefix="1" applyFont="1" applyFill="1" applyBorder="1" applyAlignment="1">
      <alignment horizontal="center" vertical="center" wrapText="1"/>
    </xf>
    <xf numFmtId="0" fontId="0" fillId="4" borderId="24" xfId="0" quotePrefix="1" applyFill="1" applyBorder="1" applyAlignment="1">
      <alignment horizontal="center" vertical="center" wrapText="1"/>
    </xf>
    <xf numFmtId="0" fontId="0" fillId="0" borderId="24" xfId="0" quotePrefix="1" applyBorder="1" applyAlignment="1">
      <alignment horizontal="center" vertical="center" wrapText="1"/>
    </xf>
    <xf numFmtId="0" fontId="0" fillId="4" borderId="12" xfId="0" quotePrefix="1" applyFill="1" applyBorder="1" applyAlignment="1">
      <alignment horizontal="center" vertical="center" wrapText="1"/>
    </xf>
    <xf numFmtId="9" fontId="13" fillId="0" borderId="13" xfId="0" quotePrefix="1" applyNumberFormat="1" applyFont="1" applyFill="1" applyBorder="1" applyAlignment="1">
      <alignment horizontal="center" vertical="center" wrapText="1"/>
    </xf>
    <xf numFmtId="9" fontId="13" fillId="0" borderId="60" xfId="0" quotePrefix="1" applyNumberFormat="1" applyFont="1" applyFill="1" applyBorder="1" applyAlignment="1">
      <alignment horizontal="center" vertical="center" wrapText="1"/>
    </xf>
    <xf numFmtId="0" fontId="2" fillId="4" borderId="24" xfId="0" quotePrefix="1" applyFont="1" applyFill="1" applyBorder="1" applyAlignment="1">
      <alignment horizontal="center" vertical="center" wrapText="1"/>
    </xf>
    <xf numFmtId="0" fontId="4" fillId="0" borderId="13" xfId="0" quotePrefix="1" applyFont="1" applyFill="1" applyBorder="1" applyAlignment="1">
      <alignment horizontal="center" vertical="top" wrapText="1"/>
    </xf>
    <xf numFmtId="0" fontId="0" fillId="0" borderId="50" xfId="0" quotePrefix="1" applyBorder="1" applyAlignment="1">
      <alignment horizontal="center" vertical="center"/>
    </xf>
    <xf numFmtId="0" fontId="2" fillId="4" borderId="45" xfId="0" applyFont="1" applyFill="1" applyBorder="1" applyAlignment="1">
      <alignment vertical="top"/>
    </xf>
    <xf numFmtId="0" fontId="0" fillId="4" borderId="17" xfId="0" quotePrefix="1" applyFill="1" applyBorder="1" applyAlignment="1">
      <alignment horizontal="center" vertical="center"/>
    </xf>
    <xf numFmtId="0" fontId="4" fillId="4" borderId="13" xfId="0" quotePrefix="1" applyFont="1" applyFill="1" applyBorder="1" applyAlignment="1">
      <alignment horizontal="center" vertical="top" wrapText="1"/>
    </xf>
    <xf numFmtId="0" fontId="4" fillId="4" borderId="16" xfId="0" quotePrefix="1" applyFont="1" applyFill="1" applyBorder="1" applyAlignment="1">
      <alignment horizontal="center" vertical="top" wrapText="1"/>
    </xf>
    <xf numFmtId="0" fontId="4" fillId="0" borderId="16" xfId="0" quotePrefix="1" applyFont="1" applyFill="1" applyBorder="1" applyAlignment="1">
      <alignment horizontal="center" vertical="top" wrapText="1"/>
    </xf>
    <xf numFmtId="0" fontId="4" fillId="0" borderId="65" xfId="0" quotePrefix="1" applyFont="1" applyFill="1" applyBorder="1" applyAlignment="1">
      <alignment horizontal="center" vertical="center" wrapText="1"/>
    </xf>
    <xf numFmtId="9" fontId="13" fillId="0" borderId="58" xfId="0" applyNumberFormat="1" applyFont="1" applyFill="1" applyBorder="1" applyAlignment="1">
      <alignment horizontal="center" vertical="center" wrapText="1"/>
    </xf>
    <xf numFmtId="0" fontId="0" fillId="4" borderId="60" xfId="0" quotePrefix="1" applyFill="1" applyBorder="1" applyAlignment="1">
      <alignment horizontal="center" vertical="center"/>
    </xf>
    <xf numFmtId="0" fontId="0" fillId="4" borderId="52" xfId="0" quotePrefix="1" applyFill="1" applyBorder="1" applyAlignment="1">
      <alignment horizontal="center"/>
    </xf>
    <xf numFmtId="0" fontId="0" fillId="0" borderId="49" xfId="0" quotePrefix="1" applyBorder="1" applyAlignment="1">
      <alignment horizontal="center" vertical="center"/>
    </xf>
    <xf numFmtId="0" fontId="0" fillId="0" borderId="4" xfId="0" quotePrefix="1" applyBorder="1" applyAlignment="1">
      <alignment horizontal="center" vertical="center"/>
    </xf>
    <xf numFmtId="0" fontId="17" fillId="0" borderId="1" xfId="1" applyFont="1" applyBorder="1" applyAlignment="1"/>
    <xf numFmtId="9" fontId="13" fillId="0" borderId="8" xfId="0" applyNumberFormat="1" applyFont="1" applyFill="1" applyBorder="1" applyAlignment="1">
      <alignment horizontal="center" vertical="center" wrapText="1"/>
    </xf>
    <xf numFmtId="0" fontId="4" fillId="0" borderId="57" xfId="0" applyFont="1" applyFill="1" applyBorder="1" applyAlignment="1">
      <alignment horizontal="center" vertical="top" wrapText="1"/>
    </xf>
    <xf numFmtId="0" fontId="2" fillId="0" borderId="40" xfId="0" applyFont="1" applyFill="1" applyBorder="1" applyAlignment="1">
      <alignment horizontal="center" vertical="top"/>
    </xf>
    <xf numFmtId="0" fontId="2" fillId="4" borderId="57" xfId="0" applyFont="1" applyFill="1" applyBorder="1" applyAlignment="1">
      <alignment horizontal="center" vertical="top"/>
    </xf>
    <xf numFmtId="0" fontId="2" fillId="6" borderId="57" xfId="0" applyFont="1" applyFill="1" applyBorder="1" applyAlignment="1">
      <alignment horizontal="center" vertical="top"/>
    </xf>
    <xf numFmtId="0" fontId="2" fillId="0" borderId="57" xfId="0" applyFont="1" applyFill="1" applyBorder="1" applyAlignment="1">
      <alignment horizontal="center" vertical="top"/>
    </xf>
    <xf numFmtId="0" fontId="4" fillId="4" borderId="12" xfId="0" applyFont="1" applyFill="1" applyBorder="1" applyAlignment="1">
      <alignment horizontal="center" vertical="top" wrapText="1"/>
    </xf>
    <xf numFmtId="0" fontId="3" fillId="0" borderId="26" xfId="1" applyFill="1" applyBorder="1" applyAlignment="1">
      <alignment horizontal="left" vertical="top" wrapText="1"/>
    </xf>
    <xf numFmtId="0" fontId="6" fillId="0" borderId="51" xfId="0" applyFont="1" applyFill="1" applyBorder="1" applyAlignment="1">
      <alignment horizontal="left" wrapText="1"/>
    </xf>
    <xf numFmtId="0" fontId="0" fillId="0" borderId="27" xfId="0" applyFill="1" applyBorder="1" applyAlignment="1">
      <alignment horizontal="left" vertical="top" wrapText="1"/>
    </xf>
    <xf numFmtId="0" fontId="2" fillId="4" borderId="53" xfId="0" applyFont="1" applyFill="1" applyBorder="1" applyAlignment="1">
      <alignment horizontal="left" vertical="center"/>
    </xf>
    <xf numFmtId="9" fontId="13" fillId="4" borderId="12" xfId="0" quotePrefix="1" applyNumberFormat="1" applyFont="1" applyFill="1" applyBorder="1" applyAlignment="1">
      <alignment horizontal="center" vertical="center" wrapText="1"/>
    </xf>
    <xf numFmtId="9" fontId="13" fillId="4" borderId="52" xfId="0" quotePrefix="1" applyNumberFormat="1" applyFont="1" applyFill="1" applyBorder="1" applyAlignment="1">
      <alignment horizontal="center" vertical="center" wrapText="1"/>
    </xf>
    <xf numFmtId="0" fontId="6" fillId="0" borderId="33" xfId="0" applyFont="1" applyFill="1" applyBorder="1" applyAlignment="1">
      <alignment vertical="center" wrapText="1"/>
    </xf>
    <xf numFmtId="0" fontId="6" fillId="0" borderId="26" xfId="0" applyFont="1" applyFill="1" applyBorder="1" applyAlignment="1">
      <alignment vertical="center" wrapText="1"/>
    </xf>
    <xf numFmtId="0" fontId="3" fillId="0" borderId="51" xfId="1" applyFill="1" applyBorder="1" applyAlignment="1">
      <alignment horizontal="left" vertical="top" wrapText="1"/>
    </xf>
    <xf numFmtId="0" fontId="6" fillId="0" borderId="69" xfId="0" applyFont="1" applyFill="1" applyBorder="1" applyAlignment="1">
      <alignment horizontal="left" vertical="top" wrapText="1"/>
    </xf>
    <xf numFmtId="0" fontId="4" fillId="0" borderId="14" xfId="0" applyFont="1" applyFill="1" applyBorder="1" applyAlignment="1">
      <alignment horizontal="center" vertical="top" wrapText="1"/>
    </xf>
    <xf numFmtId="0" fontId="4" fillId="0" borderId="58" xfId="0" applyFont="1" applyFill="1" applyBorder="1" applyAlignment="1">
      <alignment horizontal="center" vertical="top" wrapText="1"/>
    </xf>
    <xf numFmtId="0" fontId="6" fillId="4" borderId="33" xfId="0" applyFont="1" applyFill="1" applyBorder="1" applyAlignment="1">
      <alignment vertical="top"/>
    </xf>
    <xf numFmtId="0" fontId="4" fillId="4" borderId="54" xfId="0" applyFont="1" applyFill="1" applyBorder="1" applyAlignment="1">
      <alignment horizontal="center" vertical="top" wrapText="1"/>
    </xf>
    <xf numFmtId="0" fontId="4" fillId="0" borderId="14" xfId="0" quotePrefix="1" applyFont="1" applyFill="1" applyBorder="1" applyAlignment="1">
      <alignment horizontal="center" vertical="top" wrapText="1"/>
    </xf>
    <xf numFmtId="0" fontId="4" fillId="0" borderId="66" xfId="0" quotePrefix="1" applyFont="1" applyFill="1" applyBorder="1" applyAlignment="1">
      <alignment horizontal="center" vertical="top" wrapText="1"/>
    </xf>
    <xf numFmtId="0" fontId="2" fillId="0" borderId="13" xfId="0" quotePrefix="1" applyFont="1" applyFill="1" applyBorder="1" applyAlignment="1">
      <alignment horizontal="center" vertical="top"/>
    </xf>
    <xf numFmtId="0" fontId="2" fillId="0" borderId="63" xfId="0" quotePrefix="1" applyFont="1" applyFill="1" applyBorder="1" applyAlignment="1">
      <alignment horizontal="center" vertical="top"/>
    </xf>
    <xf numFmtId="0" fontId="2" fillId="4" borderId="42" xfId="0" quotePrefix="1" applyFont="1" applyFill="1" applyBorder="1" applyAlignment="1">
      <alignment horizontal="center" vertical="center" wrapText="1"/>
    </xf>
    <xf numFmtId="0" fontId="2" fillId="0" borderId="57" xfId="0" quotePrefix="1" applyFont="1" applyBorder="1" applyAlignment="1">
      <alignment horizontal="center" vertical="center" wrapText="1"/>
    </xf>
    <xf numFmtId="0" fontId="2" fillId="4" borderId="57" xfId="0" quotePrefix="1" applyFont="1" applyFill="1" applyBorder="1" applyAlignment="1">
      <alignment horizontal="center" vertical="center" wrapText="1"/>
    </xf>
    <xf numFmtId="0" fontId="2" fillId="4" borderId="58" xfId="0" quotePrefix="1" applyFont="1" applyFill="1" applyBorder="1" applyAlignment="1">
      <alignment horizontal="center" vertical="center" wrapText="1"/>
    </xf>
    <xf numFmtId="0" fontId="2" fillId="4" borderId="32" xfId="0" quotePrefix="1" applyFont="1" applyFill="1" applyBorder="1" applyAlignment="1">
      <alignment horizontal="center" vertical="center" wrapText="1"/>
    </xf>
    <xf numFmtId="0" fontId="2" fillId="4" borderId="16" xfId="0" quotePrefix="1" applyFont="1" applyFill="1" applyBorder="1" applyAlignment="1">
      <alignment horizontal="center" vertical="center" wrapText="1"/>
    </xf>
    <xf numFmtId="0" fontId="0" fillId="0" borderId="16" xfId="0" quotePrefix="1" applyBorder="1" applyAlignment="1">
      <alignment horizontal="center" vertical="center" wrapText="1"/>
    </xf>
    <xf numFmtId="0" fontId="0" fillId="4" borderId="16" xfId="0" quotePrefix="1" applyFill="1" applyBorder="1" applyAlignment="1">
      <alignment horizontal="center" vertical="center" wrapText="1"/>
    </xf>
    <xf numFmtId="0" fontId="0" fillId="4" borderId="17" xfId="0" quotePrefix="1" applyFill="1" applyBorder="1" applyAlignment="1">
      <alignment horizontal="center" vertical="center" wrapText="1"/>
    </xf>
    <xf numFmtId="0" fontId="2" fillId="0" borderId="42" xfId="0" quotePrefix="1" applyFont="1" applyBorder="1" applyAlignment="1">
      <alignment horizontal="center" vertical="center" wrapText="1"/>
    </xf>
    <xf numFmtId="0" fontId="2" fillId="0" borderId="32" xfId="0" quotePrefix="1" applyFont="1" applyBorder="1" applyAlignment="1">
      <alignment horizontal="center" vertical="center" wrapText="1"/>
    </xf>
    <xf numFmtId="9" fontId="13" fillId="4" borderId="15" xfId="0" quotePrefix="1" applyNumberFormat="1" applyFont="1" applyFill="1" applyBorder="1" applyAlignment="1">
      <alignment horizontal="center" vertical="center" wrapText="1"/>
    </xf>
    <xf numFmtId="0" fontId="2" fillId="0" borderId="55" xfId="0" applyFont="1" applyFill="1" applyBorder="1" applyAlignment="1">
      <alignment vertical="top" wrapText="1"/>
    </xf>
    <xf numFmtId="0" fontId="0" fillId="0" borderId="60" xfId="0" quotePrefix="1" applyBorder="1" applyAlignment="1">
      <alignment horizontal="center" vertical="center"/>
    </xf>
    <xf numFmtId="0" fontId="0" fillId="0" borderId="14" xfId="0" applyFill="1" applyBorder="1" applyAlignment="1">
      <alignment horizontal="center" vertical="center"/>
    </xf>
    <xf numFmtId="0" fontId="0" fillId="0" borderId="17" xfId="0" applyFill="1" applyBorder="1" applyAlignment="1">
      <alignment horizontal="center" vertical="center"/>
    </xf>
    <xf numFmtId="0" fontId="0" fillId="0" borderId="63" xfId="0" quotePrefix="1" applyBorder="1" applyAlignment="1">
      <alignment horizontal="center" vertical="center"/>
    </xf>
    <xf numFmtId="0" fontId="0" fillId="0" borderId="16" xfId="0" quotePrefix="1" applyBorder="1" applyAlignment="1">
      <alignment horizontal="center" vertical="center"/>
    </xf>
    <xf numFmtId="0" fontId="2" fillId="4" borderId="55" xfId="0" applyFont="1" applyFill="1" applyBorder="1" applyAlignment="1">
      <alignment vertical="top" wrapText="1"/>
    </xf>
    <xf numFmtId="0" fontId="0" fillId="0" borderId="47" xfId="0" applyFill="1" applyBorder="1" applyAlignment="1">
      <alignment horizontal="center" vertical="center"/>
    </xf>
    <xf numFmtId="0" fontId="24" fillId="4" borderId="51" xfId="0" applyFont="1" applyFill="1" applyBorder="1" applyAlignment="1">
      <alignment wrapText="1"/>
    </xf>
    <xf numFmtId="0" fontId="0" fillId="4" borderId="51" xfId="0" applyFill="1" applyBorder="1" applyAlignment="1">
      <alignment horizontal="left" vertical="top" wrapText="1" indent="2"/>
    </xf>
    <xf numFmtId="0" fontId="0" fillId="0" borderId="66" xfId="0" quotePrefix="1" applyFill="1" applyBorder="1" applyAlignment="1">
      <alignment horizontal="center" vertical="center"/>
    </xf>
    <xf numFmtId="0" fontId="0" fillId="4" borderId="6" xfId="0" quotePrefix="1" applyFill="1" applyBorder="1" applyAlignment="1">
      <alignment horizontal="center" vertical="center"/>
    </xf>
    <xf numFmtId="0" fontId="0" fillId="4" borderId="63" xfId="0" quotePrefix="1" applyFill="1" applyBorder="1" applyAlignment="1">
      <alignment horizontal="center" vertical="center"/>
    </xf>
    <xf numFmtId="0" fontId="0" fillId="0" borderId="51" xfId="0" applyFill="1" applyBorder="1"/>
    <xf numFmtId="0" fontId="14" fillId="4" borderId="51" xfId="0" applyFont="1" applyFill="1" applyBorder="1"/>
    <xf numFmtId="0" fontId="4" fillId="4" borderId="16" xfId="0" quotePrefix="1" applyNumberFormat="1" applyFont="1" applyFill="1" applyBorder="1" applyAlignment="1">
      <alignment horizontal="center" vertical="center"/>
    </xf>
    <xf numFmtId="0" fontId="2" fillId="0" borderId="62" xfId="0" applyFont="1" applyBorder="1" applyAlignment="1">
      <alignment horizontal="left" wrapText="1"/>
    </xf>
    <xf numFmtId="0" fontId="6" fillId="0" borderId="51" xfId="0" applyFont="1" applyFill="1" applyBorder="1" applyAlignment="1">
      <alignment horizontal="left" vertical="center" indent="2"/>
    </xf>
    <xf numFmtId="0" fontId="2" fillId="0" borderId="8" xfId="0" applyFont="1" applyBorder="1" applyAlignment="1"/>
    <xf numFmtId="0" fontId="2" fillId="0" borderId="4" xfId="0" applyFont="1" applyBorder="1" applyAlignment="1"/>
    <xf numFmtId="0" fontId="3" fillId="0" borderId="2" xfId="1" applyNumberFormat="1" applyBorder="1" applyAlignment="1">
      <alignment vertical="top"/>
    </xf>
    <xf numFmtId="0" fontId="3" fillId="0" borderId="4" xfId="1" applyNumberFormat="1" applyBorder="1" applyAlignment="1">
      <alignment vertical="top"/>
    </xf>
    <xf numFmtId="0" fontId="2" fillId="7" borderId="20" xfId="0" applyFont="1" applyFill="1" applyBorder="1" applyAlignment="1">
      <alignment vertical="center" wrapText="1"/>
    </xf>
    <xf numFmtId="0" fontId="0" fillId="4" borderId="51" xfId="0" applyFill="1" applyBorder="1" applyAlignment="1">
      <alignment wrapText="1"/>
    </xf>
    <xf numFmtId="0" fontId="0" fillId="0" borderId="19" xfId="0" applyBorder="1" applyAlignment="1">
      <alignment horizontal="left" wrapText="1" indent="3"/>
    </xf>
    <xf numFmtId="0" fontId="0" fillId="0" borderId="19" xfId="0" applyBorder="1" applyAlignment="1">
      <alignment horizontal="left" vertical="center" indent="3"/>
    </xf>
    <xf numFmtId="0" fontId="0" fillId="0" borderId="19" xfId="0" applyBorder="1" applyAlignment="1">
      <alignment horizontal="left" vertical="center" wrapText="1" indent="3"/>
    </xf>
    <xf numFmtId="0" fontId="0" fillId="0" borderId="20" xfId="0" applyBorder="1" applyAlignment="1">
      <alignment horizontal="left" vertical="center" wrapText="1" indent="3"/>
    </xf>
    <xf numFmtId="0" fontId="2" fillId="0" borderId="38" xfId="0" applyFont="1" applyFill="1" applyBorder="1" applyAlignment="1">
      <alignment horizontal="center" vertical="top"/>
    </xf>
    <xf numFmtId="0" fontId="2" fillId="0" borderId="51" xfId="0" applyFont="1" applyFill="1" applyBorder="1" applyAlignment="1">
      <alignment horizontal="left" vertical="top" wrapText="1"/>
    </xf>
    <xf numFmtId="0" fontId="2" fillId="5" borderId="51" xfId="0" applyFont="1" applyFill="1" applyBorder="1" applyAlignment="1">
      <alignment horizontal="left" vertical="top" wrapText="1"/>
    </xf>
    <xf numFmtId="0" fontId="2" fillId="5" borderId="51" xfId="0" applyFont="1" applyFill="1" applyBorder="1" applyAlignment="1">
      <alignment vertical="top" wrapText="1"/>
    </xf>
    <xf numFmtId="0" fontId="2" fillId="5" borderId="26" xfId="0" applyFont="1" applyFill="1" applyBorder="1" applyAlignment="1">
      <alignment vertical="top" wrapText="1"/>
    </xf>
    <xf numFmtId="0" fontId="27" fillId="0" borderId="38" xfId="0" applyFont="1" applyFill="1" applyBorder="1" applyAlignment="1">
      <alignment vertical="top" wrapText="1"/>
    </xf>
    <xf numFmtId="0" fontId="27" fillId="0" borderId="14" xfId="0" quotePrefix="1" applyFont="1" applyFill="1" applyBorder="1" applyAlignment="1">
      <alignment horizontal="center" vertical="center"/>
    </xf>
    <xf numFmtId="0" fontId="27" fillId="0" borderId="14" xfId="0" quotePrefix="1" applyFont="1" applyFill="1" applyBorder="1" applyAlignment="1">
      <alignment horizontal="center" vertical="top"/>
    </xf>
    <xf numFmtId="0" fontId="27" fillId="0" borderId="14" xfId="0" quotePrefix="1" applyFont="1" applyFill="1" applyBorder="1" applyAlignment="1">
      <alignment horizontal="center"/>
    </xf>
    <xf numFmtId="0" fontId="27" fillId="0" borderId="14" xfId="0" applyFont="1" applyFill="1" applyBorder="1" applyAlignment="1">
      <alignment vertical="top" wrapText="1"/>
    </xf>
    <xf numFmtId="0" fontId="2" fillId="0" borderId="22" xfId="0" applyFont="1" applyBorder="1" applyAlignment="1">
      <alignment vertical="center"/>
    </xf>
    <xf numFmtId="0" fontId="0" fillId="0" borderId="7" xfId="0" applyBorder="1"/>
    <xf numFmtId="0" fontId="0" fillId="0" borderId="1" xfId="0" applyBorder="1" applyAlignment="1">
      <alignment horizontal="left" indent="1"/>
    </xf>
    <xf numFmtId="0" fontId="4" fillId="4" borderId="41" xfId="0" applyFont="1" applyFill="1" applyBorder="1" applyAlignment="1">
      <alignment horizontal="center" vertical="center" wrapText="1"/>
    </xf>
    <xf numFmtId="0" fontId="4" fillId="4" borderId="24" xfId="0" applyFont="1" applyFill="1" applyBorder="1" applyAlignment="1">
      <alignment vertical="center" wrapText="1"/>
    </xf>
    <xf numFmtId="0" fontId="4" fillId="4" borderId="42" xfId="0" applyFont="1" applyFill="1" applyBorder="1" applyAlignment="1">
      <alignment vertical="center" wrapText="1"/>
    </xf>
    <xf numFmtId="0" fontId="4" fillId="0" borderId="57" xfId="0" applyFont="1" applyFill="1" applyBorder="1" applyAlignment="1">
      <alignment horizontal="center" vertical="center" wrapText="1"/>
    </xf>
    <xf numFmtId="0" fontId="4" fillId="4" borderId="57" xfId="0" applyFont="1" applyFill="1" applyBorder="1" applyAlignment="1">
      <alignment horizontal="center" vertical="center" wrapText="1"/>
    </xf>
    <xf numFmtId="0" fontId="2" fillId="0" borderId="13"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42" xfId="0" applyFont="1" applyFill="1" applyBorder="1" applyAlignment="1">
      <alignment horizontal="center" vertical="center"/>
    </xf>
    <xf numFmtId="0" fontId="2" fillId="4" borderId="42" xfId="0" applyFont="1" applyFill="1" applyBorder="1" applyAlignment="1">
      <alignment horizontal="center" vertical="center"/>
    </xf>
    <xf numFmtId="0" fontId="0" fillId="0" borderId="22" xfId="0" applyBorder="1" applyAlignment="1">
      <alignment wrapText="1"/>
    </xf>
    <xf numFmtId="0" fontId="0" fillId="0" borderId="23" xfId="0" applyBorder="1" applyAlignment="1">
      <alignment wrapText="1"/>
    </xf>
    <xf numFmtId="0" fontId="2" fillId="0" borderId="38" xfId="0" quotePrefix="1" applyFont="1" applyFill="1" applyBorder="1" applyAlignment="1">
      <alignment horizontal="center" vertical="top"/>
    </xf>
    <xf numFmtId="0" fontId="2" fillId="0" borderId="56" xfId="0" quotePrefix="1" applyFont="1" applyFill="1" applyBorder="1" applyAlignment="1">
      <alignment horizontal="center" vertical="top"/>
    </xf>
    <xf numFmtId="0" fontId="0" fillId="0" borderId="1" xfId="0" applyFont="1" applyFill="1" applyBorder="1"/>
    <xf numFmtId="0" fontId="0" fillId="0" borderId="3" xfId="0" applyFont="1" applyFill="1" applyBorder="1"/>
    <xf numFmtId="0" fontId="0" fillId="4" borderId="12" xfId="0" applyFill="1" applyBorder="1" applyAlignment="1">
      <alignment horizontal="center" vertical="center"/>
    </xf>
    <xf numFmtId="0" fontId="0" fillId="4" borderId="54" xfId="0" applyFill="1" applyBorder="1" applyAlignment="1">
      <alignment horizontal="center" vertical="center"/>
    </xf>
    <xf numFmtId="0" fontId="0" fillId="0" borderId="13" xfId="0" applyBorder="1" applyAlignment="1">
      <alignment horizontal="center" vertical="center" wrapText="1"/>
    </xf>
    <xf numFmtId="0" fontId="2" fillId="4" borderId="13" xfId="0" applyFont="1" applyFill="1" applyBorder="1" applyAlignment="1">
      <alignment horizontal="center" vertical="center"/>
    </xf>
    <xf numFmtId="0" fontId="4" fillId="4" borderId="12" xfId="0" applyFont="1" applyFill="1" applyBorder="1" applyAlignment="1">
      <alignment horizontal="center" vertical="center" wrapText="1"/>
    </xf>
    <xf numFmtId="0" fontId="4" fillId="4" borderId="54" xfId="0" applyFont="1" applyFill="1" applyBorder="1" applyAlignment="1">
      <alignment horizontal="center" vertical="center" wrapText="1"/>
    </xf>
    <xf numFmtId="0" fontId="0" fillId="4" borderId="52" xfId="0" applyFill="1" applyBorder="1" applyAlignment="1">
      <alignment horizontal="center" vertical="center"/>
    </xf>
    <xf numFmtId="0" fontId="0" fillId="4" borderId="15" xfId="0" applyFill="1" applyBorder="1" applyAlignment="1">
      <alignment horizontal="center" vertical="center"/>
    </xf>
    <xf numFmtId="0" fontId="0" fillId="0" borderId="60" xfId="0" applyBorder="1" applyAlignment="1">
      <alignment horizontal="center" vertical="center"/>
    </xf>
    <xf numFmtId="0" fontId="0" fillId="4" borderId="57" xfId="0" applyFill="1" applyBorder="1" applyAlignment="1">
      <alignment horizontal="center" vertical="center"/>
    </xf>
    <xf numFmtId="0" fontId="0" fillId="4" borderId="42" xfId="0" applyFill="1" applyBorder="1" applyAlignment="1">
      <alignment horizontal="center" vertical="center"/>
    </xf>
    <xf numFmtId="0" fontId="0" fillId="0" borderId="57" xfId="0" applyBorder="1" applyAlignment="1">
      <alignment horizontal="center" vertical="center"/>
    </xf>
    <xf numFmtId="0" fontId="3" fillId="0" borderId="10" xfId="1" applyBorder="1" applyAlignment="1">
      <alignment horizontal="right" vertical="center" wrapText="1"/>
    </xf>
    <xf numFmtId="0" fontId="0" fillId="0" borderId="7" xfId="0" applyBorder="1" applyAlignment="1">
      <alignment wrapText="1"/>
    </xf>
    <xf numFmtId="0" fontId="0" fillId="0" borderId="64" xfId="0" applyBorder="1" applyAlignment="1">
      <alignment wrapText="1"/>
    </xf>
    <xf numFmtId="0" fontId="0" fillId="0" borderId="0" xfId="0" applyBorder="1" applyAlignment="1">
      <alignment horizontal="left"/>
    </xf>
    <xf numFmtId="0" fontId="30" fillId="0" borderId="22" xfId="0" applyFont="1" applyBorder="1"/>
    <xf numFmtId="0" fontId="30" fillId="0" borderId="0" xfId="0" applyFont="1" applyBorder="1"/>
    <xf numFmtId="0" fontId="3" fillId="0" borderId="3" xfId="1" applyBorder="1" applyAlignment="1">
      <alignment horizontal="center" vertical="center"/>
    </xf>
    <xf numFmtId="0" fontId="27" fillId="0" borderId="0" xfId="0" applyFont="1" applyBorder="1" applyAlignment="1">
      <alignment horizontal="left"/>
    </xf>
    <xf numFmtId="0" fontId="0" fillId="0" borderId="0" xfId="0" applyFont="1" applyBorder="1" applyAlignment="1">
      <alignment horizontal="right" vertical="center"/>
    </xf>
    <xf numFmtId="0" fontId="0" fillId="0" borderId="0" xfId="0" applyBorder="1" applyAlignment="1">
      <alignment horizontal="right"/>
    </xf>
    <xf numFmtId="0" fontId="30" fillId="0" borderId="0" xfId="0" applyFont="1" applyBorder="1" applyAlignment="1">
      <alignment horizontal="center"/>
    </xf>
    <xf numFmtId="0" fontId="30" fillId="0" borderId="0" xfId="0" applyFont="1" applyBorder="1" applyAlignment="1">
      <alignment horizontal="left"/>
    </xf>
    <xf numFmtId="0" fontId="30" fillId="0" borderId="1" xfId="0" applyFont="1" applyBorder="1"/>
    <xf numFmtId="0" fontId="30" fillId="0" borderId="0" xfId="0" applyFont="1" applyBorder="1" applyAlignment="1">
      <alignment horizontal="left" indent="4"/>
    </xf>
    <xf numFmtId="0" fontId="0" fillId="0" borderId="0" xfId="0" applyFont="1" applyBorder="1" applyAlignment="1">
      <alignment horizontal="right"/>
    </xf>
    <xf numFmtId="0" fontId="0" fillId="0" borderId="76" xfId="0" applyBorder="1"/>
    <xf numFmtId="0" fontId="0" fillId="0" borderId="0" xfId="0" applyBorder="1" applyAlignment="1">
      <alignment horizontal="left" indent="2"/>
    </xf>
    <xf numFmtId="0" fontId="0" fillId="0" borderId="1" xfId="0" applyFont="1" applyBorder="1" applyAlignment="1">
      <alignment horizontal="left"/>
    </xf>
    <xf numFmtId="0" fontId="0" fillId="0" borderId="0" xfId="0" applyBorder="1" applyAlignment="1">
      <alignment vertical="top"/>
    </xf>
    <xf numFmtId="0" fontId="14" fillId="0" borderId="19" xfId="0" applyFont="1" applyBorder="1" applyAlignment="1">
      <alignment vertical="center"/>
    </xf>
    <xf numFmtId="0" fontId="3" fillId="4" borderId="33" xfId="1" applyFill="1" applyBorder="1" applyAlignment="1">
      <alignment vertical="center" wrapText="1"/>
    </xf>
    <xf numFmtId="0" fontId="6" fillId="0" borderId="33" xfId="0" applyFont="1" applyFill="1" applyBorder="1"/>
    <xf numFmtId="0" fontId="6" fillId="4" borderId="51" xfId="0" applyFont="1" applyFill="1" applyBorder="1" applyAlignment="1">
      <alignment vertical="top"/>
    </xf>
    <xf numFmtId="0" fontId="3" fillId="4" borderId="45" xfId="1" applyFill="1" applyBorder="1" applyAlignment="1">
      <alignment horizontal="left" vertical="top" wrapText="1"/>
    </xf>
    <xf numFmtId="0" fontId="3" fillId="0" borderId="27" xfId="1" applyFill="1" applyBorder="1" applyAlignment="1">
      <alignment vertical="center" wrapText="1"/>
    </xf>
    <xf numFmtId="0" fontId="0" fillId="0" borderId="33" xfId="0" applyFill="1" applyBorder="1" applyAlignment="1">
      <alignment vertical="top" wrapText="1"/>
    </xf>
    <xf numFmtId="0" fontId="3" fillId="0" borderId="45" xfId="1" applyFill="1" applyBorder="1" applyAlignment="1">
      <alignment vertical="center" wrapText="1"/>
    </xf>
    <xf numFmtId="0" fontId="4" fillId="4" borderId="52" xfId="0" applyFont="1" applyFill="1" applyBorder="1" applyAlignment="1">
      <alignment horizontal="center" vertical="center" wrapText="1"/>
    </xf>
    <xf numFmtId="0" fontId="4" fillId="4" borderId="65"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4" borderId="43" xfId="0" applyFont="1" applyFill="1" applyBorder="1" applyAlignment="1">
      <alignment horizontal="center" vertical="center" wrapText="1"/>
    </xf>
    <xf numFmtId="0" fontId="0" fillId="4" borderId="70" xfId="0" quotePrefix="1" applyFill="1" applyBorder="1" applyAlignment="1">
      <alignment horizontal="center" vertical="center"/>
    </xf>
    <xf numFmtId="0" fontId="2" fillId="0" borderId="51" xfId="0" applyFont="1" applyFill="1" applyBorder="1" applyAlignment="1">
      <alignment vertical="center" wrapText="1"/>
    </xf>
    <xf numFmtId="0" fontId="2" fillId="0" borderId="55" xfId="0" applyFont="1" applyFill="1" applyBorder="1" applyAlignment="1">
      <alignment vertical="center" wrapText="1"/>
    </xf>
    <xf numFmtId="0" fontId="4" fillId="0" borderId="65"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70" xfId="0" applyFont="1" applyFill="1" applyBorder="1" applyAlignment="1">
      <alignment horizontal="center" vertical="center" wrapText="1"/>
    </xf>
    <xf numFmtId="0" fontId="4" fillId="4" borderId="64" xfId="0" applyFont="1" applyFill="1" applyBorder="1" applyAlignment="1">
      <alignment horizontal="center" vertical="center" wrapText="1"/>
    </xf>
    <xf numFmtId="0" fontId="2" fillId="0" borderId="51" xfId="0" applyFont="1" applyFill="1" applyBorder="1" applyAlignment="1">
      <alignment horizontal="left" vertical="center" wrapText="1" indent="2"/>
    </xf>
    <xf numFmtId="0" fontId="2" fillId="0" borderId="51" xfId="0" applyFont="1" applyFill="1" applyBorder="1" applyAlignment="1">
      <alignment horizontal="left" vertical="center" wrapText="1" indent="4"/>
    </xf>
    <xf numFmtId="0" fontId="2" fillId="0" borderId="45" xfId="0" applyFont="1" applyFill="1" applyBorder="1" applyAlignment="1">
      <alignment horizontal="left" vertical="center" wrapText="1" indent="2"/>
    </xf>
    <xf numFmtId="0" fontId="0" fillId="4" borderId="63" xfId="0" applyFill="1" applyBorder="1"/>
    <xf numFmtId="0" fontId="0" fillId="0" borderId="9" xfId="0" applyFont="1" applyBorder="1" applyAlignment="1">
      <alignment vertical="center"/>
    </xf>
    <xf numFmtId="0" fontId="3" fillId="0" borderId="9" xfId="1" applyNumberFormat="1" applyBorder="1" applyAlignment="1">
      <alignment wrapText="1"/>
    </xf>
    <xf numFmtId="0" fontId="2" fillId="0" borderId="1" xfId="0" applyFont="1" applyFill="1" applyBorder="1" applyAlignment="1"/>
    <xf numFmtId="0" fontId="2" fillId="4" borderId="62" xfId="0" applyFont="1" applyFill="1" applyBorder="1" applyAlignment="1"/>
    <xf numFmtId="0" fontId="4" fillId="0" borderId="0" xfId="0" applyFont="1" applyFill="1" applyBorder="1" applyAlignment="1">
      <alignment horizontal="center" vertical="center" wrapText="1"/>
    </xf>
    <xf numFmtId="0" fontId="2" fillId="0" borderId="42" xfId="0" quotePrefix="1" applyFont="1" applyFill="1" applyBorder="1" applyAlignment="1">
      <alignment horizontal="center" vertical="center" wrapText="1"/>
    </xf>
    <xf numFmtId="0" fontId="2" fillId="0" borderId="32" xfId="0" quotePrefix="1" applyFont="1" applyFill="1" applyBorder="1" applyAlignment="1">
      <alignment horizontal="center" vertical="center" wrapText="1"/>
    </xf>
    <xf numFmtId="0" fontId="0" fillId="0" borderId="51" xfId="0" applyFill="1" applyBorder="1" applyAlignment="1">
      <alignment vertical="center" wrapText="1"/>
    </xf>
    <xf numFmtId="0" fontId="2" fillId="0" borderId="24" xfId="0" applyFont="1" applyFill="1" applyBorder="1" applyAlignment="1">
      <alignment horizontal="center" vertical="center" wrapText="1"/>
    </xf>
    <xf numFmtId="0" fontId="2" fillId="0" borderId="4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57" xfId="0" applyFont="1" applyFill="1" applyBorder="1" applyAlignment="1">
      <alignment horizontal="center" vertical="center" wrapText="1"/>
    </xf>
    <xf numFmtId="0" fontId="0" fillId="0" borderId="55" xfId="0" applyFill="1" applyBorder="1" applyAlignment="1">
      <alignment vertical="center" wrapText="1"/>
    </xf>
    <xf numFmtId="0" fontId="2" fillId="0" borderId="14" xfId="0" quotePrefix="1" applyFont="1" applyFill="1" applyBorder="1" applyAlignment="1">
      <alignment horizontal="center" vertical="center" wrapText="1"/>
    </xf>
    <xf numFmtId="0" fontId="2" fillId="0" borderId="58" xfId="0" quotePrefix="1" applyFont="1" applyFill="1" applyBorder="1" applyAlignment="1">
      <alignment horizontal="center" vertical="center" wrapText="1"/>
    </xf>
    <xf numFmtId="0" fontId="2" fillId="0" borderId="17" xfId="0" quotePrefix="1" applyFont="1" applyFill="1" applyBorder="1" applyAlignment="1">
      <alignment horizontal="center" vertical="center" wrapText="1"/>
    </xf>
    <xf numFmtId="9" fontId="13" fillId="4" borderId="38" xfId="0" quotePrefix="1" applyNumberFormat="1" applyFont="1" applyFill="1" applyBorder="1" applyAlignment="1">
      <alignment horizontal="center" vertical="center" wrapText="1"/>
    </xf>
    <xf numFmtId="9" fontId="13" fillId="4" borderId="34" xfId="0" quotePrefix="1" applyNumberFormat="1" applyFont="1" applyFill="1" applyBorder="1" applyAlignment="1">
      <alignment horizontal="center" vertical="center" wrapText="1"/>
    </xf>
    <xf numFmtId="0" fontId="2" fillId="4" borderId="38"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3" fillId="0" borderId="0" xfId="1" applyBorder="1"/>
    <xf numFmtId="0" fontId="32" fillId="0" borderId="0" xfId="0" applyFont="1"/>
    <xf numFmtId="0" fontId="0" fillId="0" borderId="45" xfId="0" applyBorder="1" applyAlignment="1">
      <alignment vertical="center" wrapText="1"/>
    </xf>
    <xf numFmtId="9" fontId="13" fillId="4" borderId="15" xfId="0" applyNumberFormat="1" applyFont="1" applyFill="1" applyBorder="1" applyAlignment="1">
      <alignment horizontal="center" vertical="center" wrapText="1"/>
    </xf>
    <xf numFmtId="0" fontId="2" fillId="0" borderId="33" xfId="0" applyFont="1" applyFill="1" applyBorder="1" applyAlignment="1">
      <alignment horizontal="left" vertical="top" wrapText="1" indent="3"/>
    </xf>
    <xf numFmtId="0" fontId="16" fillId="0" borderId="0" xfId="0" applyFont="1" applyBorder="1" applyAlignment="1">
      <alignment vertical="top" wrapText="1"/>
    </xf>
    <xf numFmtId="0" fontId="0" fillId="0" borderId="9" xfId="0" applyBorder="1" applyAlignment="1">
      <alignment vertical="center" wrapText="1"/>
    </xf>
    <xf numFmtId="9" fontId="2" fillId="4" borderId="2" xfId="0" quotePrefix="1" applyNumberFormat="1" applyFont="1" applyFill="1" applyBorder="1"/>
    <xf numFmtId="0" fontId="2" fillId="0" borderId="2" xfId="0" quotePrefix="1" applyFont="1" applyBorder="1"/>
    <xf numFmtId="0" fontId="2" fillId="4" borderId="2" xfId="0" quotePrefix="1" applyFont="1" applyFill="1" applyBorder="1"/>
    <xf numFmtId="0" fontId="0" fillId="0" borderId="14" xfId="0" applyFill="1" applyBorder="1" applyAlignment="1">
      <alignment horizontal="center" vertical="center" wrapText="1"/>
    </xf>
    <xf numFmtId="0" fontId="2" fillId="0" borderId="57" xfId="0" quotePrefix="1" applyFont="1" applyFill="1" applyBorder="1" applyAlignment="1">
      <alignment horizontal="center" vertical="center" wrapText="1"/>
    </xf>
    <xf numFmtId="0" fontId="2" fillId="0" borderId="16" xfId="0" quotePrefix="1" applyFont="1" applyFill="1" applyBorder="1" applyAlignment="1">
      <alignment horizontal="center" vertical="center" wrapText="1"/>
    </xf>
    <xf numFmtId="0" fontId="4" fillId="4" borderId="2" xfId="0" quotePrefix="1" applyFont="1" applyFill="1" applyBorder="1" applyAlignment="1">
      <alignment horizontal="center" vertical="center" wrapText="1"/>
    </xf>
    <xf numFmtId="0" fontId="3" fillId="4" borderId="51" xfId="1" applyFill="1" applyBorder="1" applyAlignment="1">
      <alignment horizontal="left" vertical="top"/>
    </xf>
    <xf numFmtId="0" fontId="4" fillId="4" borderId="63" xfId="0" quotePrefix="1" applyFont="1" applyFill="1" applyBorder="1" applyAlignment="1">
      <alignment horizontal="center" vertical="center" wrapText="1"/>
    </xf>
    <xf numFmtId="0" fontId="8" fillId="0" borderId="51" xfId="1" applyFont="1" applyFill="1" applyBorder="1" applyAlignment="1">
      <alignment horizontal="left" vertical="top"/>
    </xf>
    <xf numFmtId="0" fontId="4" fillId="0" borderId="64" xfId="0" quotePrefix="1" applyFont="1" applyFill="1" applyBorder="1" applyAlignment="1">
      <alignment horizontal="center" vertical="center" wrapText="1"/>
    </xf>
    <xf numFmtId="0" fontId="3" fillId="0" borderId="27" xfId="1" applyFill="1" applyBorder="1" applyAlignment="1">
      <alignment horizontal="left" vertical="top"/>
    </xf>
    <xf numFmtId="0" fontId="2" fillId="4" borderId="26" xfId="0" applyFont="1" applyFill="1" applyBorder="1" applyAlignment="1">
      <alignment horizontal="left" vertical="top"/>
    </xf>
    <xf numFmtId="0" fontId="2" fillId="4" borderId="51" xfId="0" applyFont="1" applyFill="1" applyBorder="1" applyAlignment="1">
      <alignment horizontal="left" vertical="top"/>
    </xf>
    <xf numFmtId="0" fontId="2" fillId="4" borderId="1" xfId="0" applyFont="1" applyFill="1" applyBorder="1" applyAlignment="1">
      <alignment wrapText="1"/>
    </xf>
    <xf numFmtId="0" fontId="2" fillId="4" borderId="3" xfId="0" applyFont="1" applyFill="1" applyBorder="1" applyAlignment="1">
      <alignment wrapText="1"/>
    </xf>
    <xf numFmtId="0" fontId="0" fillId="0" borderId="0" xfId="0" quotePrefix="1"/>
    <xf numFmtId="9" fontId="0" fillId="0" borderId="0" xfId="0" quotePrefix="1" applyNumberFormat="1" applyAlignment="1">
      <alignment horizontal="center"/>
    </xf>
    <xf numFmtId="9" fontId="13" fillId="0" borderId="16" xfId="0" applyNumberFormat="1" applyFont="1" applyFill="1" applyBorder="1" applyAlignment="1">
      <alignment horizontal="center" vertical="center" wrapText="1"/>
    </xf>
    <xf numFmtId="0" fontId="0" fillId="0" borderId="51" xfId="0" applyBorder="1"/>
    <xf numFmtId="0" fontId="2" fillId="0" borderId="1" xfId="0" applyFont="1" applyFill="1" applyBorder="1"/>
    <xf numFmtId="0" fontId="8" fillId="0" borderId="1" xfId="0" applyFont="1" applyBorder="1"/>
    <xf numFmtId="0" fontId="8" fillId="0" borderId="26" xfId="1" applyFont="1" applyFill="1" applyBorder="1" applyAlignment="1">
      <alignment vertical="top" wrapText="1"/>
    </xf>
    <xf numFmtId="0" fontId="2" fillId="0" borderId="0" xfId="0" applyFont="1" applyFill="1" applyBorder="1" applyAlignment="1">
      <alignment vertical="center"/>
    </xf>
    <xf numFmtId="0" fontId="9" fillId="0" borderId="18" xfId="0" applyFont="1" applyFill="1" applyBorder="1"/>
    <xf numFmtId="0" fontId="3" fillId="4" borderId="55" xfId="1" applyFill="1" applyBorder="1" applyAlignment="1">
      <alignment vertical="top" wrapText="1"/>
    </xf>
    <xf numFmtId="0" fontId="3" fillId="0" borderId="27" xfId="1" applyFill="1" applyBorder="1" applyAlignment="1">
      <alignment wrapText="1"/>
    </xf>
    <xf numFmtId="0" fontId="2" fillId="0" borderId="62" xfId="0" applyFont="1" applyBorder="1" applyAlignment="1"/>
    <xf numFmtId="0" fontId="3" fillId="0" borderId="62" xfId="1" applyBorder="1" applyAlignment="1"/>
    <xf numFmtId="0" fontId="3" fillId="0" borderId="20" xfId="1" applyBorder="1" applyAlignment="1">
      <alignment vertical="center"/>
    </xf>
    <xf numFmtId="0" fontId="2" fillId="0" borderId="9" xfId="0" applyFont="1" applyFill="1" applyBorder="1" applyAlignment="1">
      <alignment vertical="center"/>
    </xf>
    <xf numFmtId="0" fontId="17" fillId="0" borderId="22" xfId="1" applyFont="1" applyFill="1" applyBorder="1" applyAlignment="1">
      <alignment vertical="top" wrapText="1"/>
    </xf>
    <xf numFmtId="0" fontId="2" fillId="0" borderId="2" xfId="0" quotePrefix="1" applyFont="1" applyFill="1" applyBorder="1" applyAlignment="1">
      <alignment horizontal="left"/>
    </xf>
    <xf numFmtId="0" fontId="2" fillId="0" borderId="2" xfId="0" applyFont="1" applyFill="1" applyBorder="1" applyAlignment="1">
      <alignment horizontal="left"/>
    </xf>
    <xf numFmtId="0" fontId="2" fillId="4" borderId="4" xfId="0" applyFont="1" applyFill="1" applyBorder="1" applyAlignment="1">
      <alignment horizontal="left"/>
    </xf>
    <xf numFmtId="0" fontId="2" fillId="0" borderId="8" xfId="0" applyFont="1" applyBorder="1" applyAlignment="1">
      <alignment horizontal="left" wrapText="1"/>
    </xf>
    <xf numFmtId="0" fontId="4" fillId="0" borderId="8" xfId="0" applyNumberFormat="1" applyFont="1" applyFill="1" applyBorder="1" applyAlignment="1">
      <alignment vertical="top"/>
    </xf>
    <xf numFmtId="0" fontId="2" fillId="0" borderId="8" xfId="0" applyNumberFormat="1" applyFont="1" applyFill="1" applyBorder="1" applyAlignment="1"/>
    <xf numFmtId="9" fontId="0" fillId="0" borderId="7" xfId="0" applyNumberFormat="1" applyBorder="1" applyAlignment="1"/>
    <xf numFmtId="0" fontId="0" fillId="0" borderId="0" xfId="0" applyFont="1"/>
    <xf numFmtId="49" fontId="0" fillId="0" borderId="0" xfId="0" quotePrefix="1" applyNumberFormat="1" applyFont="1"/>
    <xf numFmtId="0" fontId="0" fillId="4" borderId="0" xfId="0" applyFont="1" applyFill="1"/>
    <xf numFmtId="0" fontId="0" fillId="0" borderId="0" xfId="0" applyFont="1" applyFill="1"/>
    <xf numFmtId="0" fontId="0" fillId="0" borderId="2" xfId="0" applyFont="1" applyBorder="1"/>
    <xf numFmtId="0" fontId="2" fillId="4" borderId="1" xfId="0" applyFont="1" applyFill="1" applyBorder="1"/>
    <xf numFmtId="0" fontId="2" fillId="4" borderId="3" xfId="0" applyFont="1" applyFill="1" applyBorder="1"/>
    <xf numFmtId="2" fontId="0" fillId="0" borderId="0" xfId="0" applyNumberFormat="1" applyFont="1" applyAlignment="1">
      <alignment horizontal="left"/>
    </xf>
    <xf numFmtId="9" fontId="2" fillId="4" borderId="1" xfId="2" applyFont="1" applyFill="1" applyBorder="1" applyAlignment="1">
      <alignment horizontal="left"/>
    </xf>
    <xf numFmtId="9" fontId="2" fillId="0" borderId="1" xfId="2" applyFont="1" applyBorder="1" applyAlignment="1">
      <alignment horizontal="left" vertical="top"/>
    </xf>
    <xf numFmtId="9" fontId="2" fillId="4" borderId="1" xfId="2" applyFont="1" applyFill="1" applyBorder="1" applyAlignment="1">
      <alignment horizontal="left" vertical="top"/>
    </xf>
    <xf numFmtId="9" fontId="2" fillId="4" borderId="3" xfId="2" applyFont="1" applyFill="1" applyBorder="1" applyAlignment="1">
      <alignment horizontal="left"/>
    </xf>
    <xf numFmtId="0" fontId="19" fillId="2" borderId="1" xfId="0" applyFont="1" applyFill="1" applyBorder="1"/>
    <xf numFmtId="0" fontId="2" fillId="2" borderId="2" xfId="0" applyFont="1" applyFill="1" applyBorder="1"/>
    <xf numFmtId="0" fontId="3" fillId="0" borderId="2" xfId="1" applyFont="1" applyBorder="1"/>
    <xf numFmtId="0" fontId="2" fillId="2" borderId="1" xfId="0" applyFont="1" applyFill="1" applyBorder="1"/>
    <xf numFmtId="0" fontId="19" fillId="2" borderId="2" xfId="0" applyFont="1" applyFill="1" applyBorder="1"/>
    <xf numFmtId="0" fontId="19" fillId="0" borderId="1" xfId="0" applyFont="1" applyBorder="1"/>
    <xf numFmtId="0" fontId="3" fillId="0" borderId="2" xfId="1" applyFont="1" applyFill="1" applyBorder="1"/>
    <xf numFmtId="0" fontId="19" fillId="3" borderId="1" xfId="0" applyFont="1" applyFill="1" applyBorder="1"/>
    <xf numFmtId="0" fontId="19" fillId="3" borderId="2" xfId="0" applyFont="1" applyFill="1" applyBorder="1"/>
    <xf numFmtId="0" fontId="19" fillId="0" borderId="1" xfId="0" applyFont="1" applyFill="1" applyBorder="1"/>
    <xf numFmtId="0" fontId="2" fillId="3" borderId="1" xfId="0" applyFont="1" applyFill="1" applyBorder="1"/>
    <xf numFmtId="0" fontId="0" fillId="3" borderId="1" xfId="0" applyFont="1" applyFill="1" applyBorder="1"/>
    <xf numFmtId="0" fontId="0" fillId="3" borderId="2" xfId="0" applyFont="1" applyFill="1" applyBorder="1"/>
    <xf numFmtId="0" fontId="19" fillId="0" borderId="3" xfId="0" applyFont="1" applyFill="1" applyBorder="1"/>
    <xf numFmtId="0" fontId="35" fillId="0" borderId="0" xfId="0" applyFont="1"/>
    <xf numFmtId="0" fontId="22" fillId="0" borderId="0" xfId="0" applyFont="1" applyFill="1"/>
    <xf numFmtId="0" fontId="22" fillId="4" borderId="0" xfId="0" applyFont="1" applyFill="1"/>
    <xf numFmtId="0" fontId="2" fillId="0" borderId="0" xfId="0" applyFont="1" applyBorder="1" applyAlignment="1"/>
    <xf numFmtId="9" fontId="13" fillId="0" borderId="50" xfId="0" applyNumberFormat="1" applyFont="1" applyFill="1" applyBorder="1" applyAlignment="1">
      <alignment horizontal="center" vertical="center" wrapText="1"/>
    </xf>
    <xf numFmtId="9" fontId="13" fillId="0" borderId="4" xfId="0" applyNumberFormat="1" applyFont="1" applyFill="1" applyBorder="1" applyAlignment="1">
      <alignment horizontal="center" vertical="center" wrapText="1"/>
    </xf>
    <xf numFmtId="0" fontId="0" fillId="0" borderId="19" xfId="0" applyBorder="1" applyAlignment="1">
      <alignment wrapText="1"/>
    </xf>
    <xf numFmtId="0" fontId="0" fillId="0" borderId="20" xfId="0" applyBorder="1" applyAlignment="1">
      <alignment wrapText="1"/>
    </xf>
    <xf numFmtId="0" fontId="0" fillId="0" borderId="19" xfId="0" applyFont="1" applyBorder="1" applyAlignment="1">
      <alignment vertical="top" wrapText="1"/>
    </xf>
    <xf numFmtId="0" fontId="4" fillId="4" borderId="24" xfId="0" applyFont="1" applyFill="1" applyBorder="1" applyAlignment="1">
      <alignment horizontal="center" vertical="center" wrapText="1"/>
    </xf>
    <xf numFmtId="0" fontId="3" fillId="0" borderId="0" xfId="1" applyBorder="1" applyAlignment="1"/>
    <xf numFmtId="0" fontId="0" fillId="0" borderId="19" xfId="0" applyBorder="1" applyAlignment="1">
      <alignment vertical="center" wrapText="1"/>
    </xf>
    <xf numFmtId="0" fontId="0" fillId="0" borderId="20" xfId="0" applyBorder="1" applyAlignment="1">
      <alignment vertical="center" wrapText="1"/>
    </xf>
    <xf numFmtId="0" fontId="0" fillId="7" borderId="19" xfId="0" applyFill="1" applyBorder="1" applyAlignment="1">
      <alignment wrapText="1"/>
    </xf>
    <xf numFmtId="0" fontId="0" fillId="7" borderId="19" xfId="0" applyFill="1" applyBorder="1" applyAlignment="1">
      <alignment vertical="center" wrapText="1"/>
    </xf>
    <xf numFmtId="0" fontId="0" fillId="4" borderId="39" xfId="0" quotePrefix="1" applyFill="1" applyBorder="1" applyAlignment="1">
      <alignment horizontal="center" vertical="center"/>
    </xf>
    <xf numFmtId="0" fontId="3" fillId="0" borderId="0" xfId="1" applyBorder="1" applyAlignment="1">
      <alignment wrapText="1"/>
    </xf>
    <xf numFmtId="0" fontId="3" fillId="0" borderId="2" xfId="1" applyBorder="1" applyAlignment="1">
      <alignment wrapText="1"/>
    </xf>
    <xf numFmtId="0" fontId="2" fillId="4" borderId="33" xfId="0" applyFont="1" applyFill="1" applyBorder="1" applyAlignment="1">
      <alignment vertical="top" wrapText="1"/>
    </xf>
    <xf numFmtId="0" fontId="2" fillId="4" borderId="27" xfId="0" applyFont="1" applyFill="1" applyBorder="1" applyAlignment="1">
      <alignment vertical="top" wrapText="1"/>
    </xf>
    <xf numFmtId="0" fontId="2" fillId="4" borderId="26" xfId="0" applyFont="1" applyFill="1" applyBorder="1" applyAlignment="1">
      <alignment horizontal="left" vertical="top" wrapText="1"/>
    </xf>
    <xf numFmtId="0" fontId="2" fillId="0" borderId="1" xfId="0" applyFont="1" applyBorder="1" applyAlignment="1">
      <alignment vertical="center" wrapText="1"/>
    </xf>
    <xf numFmtId="0" fontId="2" fillId="0" borderId="0" xfId="0" applyFont="1" applyBorder="1" applyAlignment="1">
      <alignment vertical="center" wrapText="1"/>
    </xf>
    <xf numFmtId="0" fontId="2" fillId="0" borderId="2" xfId="0" applyFont="1" applyBorder="1" applyAlignment="1">
      <alignment vertical="center" wrapText="1"/>
    </xf>
    <xf numFmtId="0" fontId="2" fillId="0" borderId="1" xfId="0" applyFont="1" applyBorder="1" applyAlignment="1">
      <alignment vertical="center"/>
    </xf>
    <xf numFmtId="0" fontId="2" fillId="0" borderId="0" xfId="0" applyFont="1" applyBorder="1" applyAlignment="1">
      <alignment vertical="center"/>
    </xf>
    <xf numFmtId="0" fontId="4" fillId="4" borderId="36" xfId="0" applyFont="1" applyFill="1" applyBorder="1" applyAlignment="1">
      <alignment horizontal="center" vertical="center" wrapText="1"/>
    </xf>
    <xf numFmtId="0" fontId="2" fillId="0" borderId="3" xfId="0" applyFont="1" applyBorder="1" applyAlignment="1">
      <alignment vertical="center"/>
    </xf>
    <xf numFmtId="0" fontId="2" fillId="0" borderId="8" xfId="0" applyFont="1" applyBorder="1" applyAlignment="1">
      <alignment vertical="center"/>
    </xf>
    <xf numFmtId="0" fontId="4" fillId="0" borderId="34" xfId="0" quotePrefix="1" applyFont="1" applyFill="1" applyBorder="1" applyAlignment="1">
      <alignment horizontal="center" vertical="center" wrapText="1"/>
    </xf>
    <xf numFmtId="0" fontId="4" fillId="0" borderId="36" xfId="0" applyFont="1" applyFill="1" applyBorder="1" applyAlignment="1">
      <alignment horizontal="center" vertical="center" wrapText="1"/>
    </xf>
    <xf numFmtId="0" fontId="4" fillId="0" borderId="38" xfId="0" quotePrefix="1" applyFont="1" applyFill="1" applyBorder="1" applyAlignment="1">
      <alignment horizontal="center" vertical="center" wrapText="1"/>
    </xf>
    <xf numFmtId="0" fontId="4" fillId="0" borderId="24" xfId="0" applyFont="1" applyFill="1" applyBorder="1" applyAlignment="1">
      <alignment horizontal="center" vertical="center" wrapText="1"/>
    </xf>
    <xf numFmtId="0" fontId="0" fillId="0" borderId="39" xfId="0" quotePrefix="1" applyFill="1" applyBorder="1" applyAlignment="1">
      <alignment horizontal="center" vertical="center"/>
    </xf>
    <xf numFmtId="0" fontId="0" fillId="0" borderId="32" xfId="0" applyFill="1" applyBorder="1" applyAlignment="1">
      <alignment horizontal="center" vertical="center"/>
    </xf>
    <xf numFmtId="0" fontId="2" fillId="0" borderId="0" xfId="0" applyFont="1" applyBorder="1" applyAlignment="1">
      <alignment horizontal="left" vertical="center" wrapText="1"/>
    </xf>
    <xf numFmtId="0" fontId="3" fillId="0" borderId="8" xfId="1" applyBorder="1" applyAlignment="1">
      <alignment wrapText="1"/>
    </xf>
    <xf numFmtId="0" fontId="3" fillId="0" borderId="4" xfId="1" applyBorder="1" applyAlignment="1">
      <alignment wrapText="1"/>
    </xf>
    <xf numFmtId="0" fontId="3" fillId="0" borderId="0" xfId="1" applyNumberFormat="1" applyBorder="1" applyAlignment="1">
      <alignment wrapText="1"/>
    </xf>
    <xf numFmtId="0" fontId="3" fillId="0" borderId="8" xfId="1" applyNumberFormat="1" applyBorder="1" applyAlignment="1">
      <alignment wrapText="1"/>
    </xf>
    <xf numFmtId="0" fontId="0" fillId="0" borderId="1" xfId="0" applyFont="1" applyBorder="1" applyAlignment="1">
      <alignment vertical="center"/>
    </xf>
    <xf numFmtId="0" fontId="0" fillId="0" borderId="3" xfId="0" applyFont="1" applyBorder="1" applyAlignment="1">
      <alignment vertical="center"/>
    </xf>
    <xf numFmtId="0" fontId="2" fillId="0" borderId="51" xfId="0" applyFont="1" applyBorder="1" applyAlignment="1">
      <alignment wrapText="1"/>
    </xf>
    <xf numFmtId="0" fontId="0" fillId="4" borderId="32" xfId="0" quotePrefix="1" applyFill="1" applyBorder="1" applyAlignment="1">
      <alignment horizontal="center" vertical="center"/>
    </xf>
    <xf numFmtId="0" fontId="17" fillId="8" borderId="19" xfId="1" applyFont="1" applyFill="1" applyBorder="1" applyAlignment="1">
      <alignment wrapText="1"/>
    </xf>
    <xf numFmtId="0" fontId="17" fillId="8" borderId="19" xfId="1" applyFont="1" applyFill="1" applyBorder="1" applyAlignment="1">
      <alignment vertical="center" wrapText="1"/>
    </xf>
    <xf numFmtId="0" fontId="0" fillId="4" borderId="36" xfId="0" applyFill="1" applyBorder="1" applyAlignment="1">
      <alignment horizontal="center" vertical="center"/>
    </xf>
    <xf numFmtId="0" fontId="2" fillId="4" borderId="33" xfId="0" applyFont="1" applyFill="1" applyBorder="1" applyAlignment="1">
      <alignment horizontal="left" vertical="top" wrapText="1"/>
    </xf>
    <xf numFmtId="0" fontId="2" fillId="4" borderId="27" xfId="0" applyFont="1" applyFill="1" applyBorder="1" applyAlignment="1">
      <alignment horizontal="left" vertical="top" wrapText="1"/>
    </xf>
    <xf numFmtId="0" fontId="2" fillId="0" borderId="26" xfId="0" applyFont="1" applyFill="1" applyBorder="1" applyAlignment="1">
      <alignment horizontal="left" vertical="top" wrapText="1"/>
    </xf>
    <xf numFmtId="0" fontId="2" fillId="0" borderId="27" xfId="0" applyFont="1" applyFill="1" applyBorder="1" applyAlignment="1">
      <alignment horizontal="left" vertical="top" wrapText="1"/>
    </xf>
    <xf numFmtId="0" fontId="0" fillId="0" borderId="31" xfId="0" quotePrefix="1" applyBorder="1" applyAlignment="1">
      <alignment horizontal="center" vertical="center"/>
    </xf>
    <xf numFmtId="0" fontId="2" fillId="0" borderId="33" xfId="0" applyFont="1" applyFill="1" applyBorder="1" applyAlignment="1">
      <alignment vertical="top" wrapText="1"/>
    </xf>
    <xf numFmtId="0" fontId="2" fillId="0" borderId="27" xfId="0" applyFont="1" applyFill="1" applyBorder="1" applyAlignment="1">
      <alignment vertical="top" wrapText="1"/>
    </xf>
    <xf numFmtId="0" fontId="0" fillId="4" borderId="24" xfId="0" applyFill="1" applyBorder="1" applyAlignment="1">
      <alignment horizontal="center" vertical="center"/>
    </xf>
    <xf numFmtId="0" fontId="0" fillId="4" borderId="24" xfId="0" quotePrefix="1" applyFill="1" applyBorder="1" applyAlignment="1">
      <alignment horizontal="center" vertical="center"/>
    </xf>
    <xf numFmtId="0" fontId="3" fillId="0" borderId="1" xfId="1" applyBorder="1" applyAlignment="1">
      <alignment horizontal="right" vertical="center" wrapText="1"/>
    </xf>
    <xf numFmtId="0" fontId="3" fillId="0" borderId="0" xfId="1" applyBorder="1" applyAlignment="1">
      <alignment horizontal="right" vertical="center" wrapText="1"/>
    </xf>
    <xf numFmtId="0" fontId="3" fillId="0" borderId="3" xfId="1" applyBorder="1" applyAlignment="1">
      <alignment horizontal="right" vertical="center" wrapText="1"/>
    </xf>
    <xf numFmtId="0" fontId="4" fillId="0" borderId="38" xfId="0" applyFont="1" applyFill="1" applyBorder="1" applyAlignment="1">
      <alignment horizontal="center" vertical="center" wrapText="1"/>
    </xf>
    <xf numFmtId="0" fontId="4" fillId="4" borderId="38" xfId="0" applyFont="1" applyFill="1" applyBorder="1" applyAlignment="1">
      <alignment horizontal="center" vertical="center" wrapText="1"/>
    </xf>
    <xf numFmtId="0" fontId="3" fillId="0" borderId="8" xfId="1" applyBorder="1" applyAlignment="1"/>
    <xf numFmtId="0" fontId="4" fillId="0" borderId="24" xfId="0" quotePrefix="1" applyFont="1" applyFill="1" applyBorder="1" applyAlignment="1">
      <alignment horizontal="center" vertical="center" wrapText="1"/>
    </xf>
    <xf numFmtId="0" fontId="0" fillId="0" borderId="19" xfId="0" applyBorder="1" applyAlignment="1">
      <alignment vertical="top" wrapText="1"/>
    </xf>
    <xf numFmtId="0" fontId="6" fillId="4" borderId="26" xfId="0" applyFont="1" applyFill="1" applyBorder="1" applyAlignment="1">
      <alignment horizontal="left" vertical="top" wrapText="1"/>
    </xf>
    <xf numFmtId="0" fontId="3" fillId="0" borderId="19" xfId="1" applyBorder="1" applyAlignment="1">
      <alignment vertical="top" wrapText="1"/>
    </xf>
    <xf numFmtId="0" fontId="0" fillId="0" borderId="19" xfId="0" quotePrefix="1" applyNumberFormat="1" applyBorder="1" applyAlignment="1">
      <alignment vertical="center" wrapText="1"/>
    </xf>
    <xf numFmtId="0" fontId="0" fillId="0" borderId="19" xfId="0" quotePrefix="1" applyBorder="1" applyAlignment="1">
      <alignment vertical="center" wrapText="1"/>
    </xf>
    <xf numFmtId="0" fontId="0" fillId="0" borderId="7" xfId="0" applyBorder="1" applyAlignment="1"/>
    <xf numFmtId="0" fontId="0" fillId="0" borderId="19" xfId="0" quotePrefix="1" applyBorder="1" applyAlignment="1">
      <alignment wrapText="1"/>
    </xf>
    <xf numFmtId="0" fontId="4" fillId="4" borderId="29" xfId="0" quotePrefix="1" applyFont="1" applyFill="1" applyBorder="1" applyAlignment="1">
      <alignment horizontal="center" vertical="center" wrapText="1"/>
    </xf>
    <xf numFmtId="0" fontId="3" fillId="0" borderId="27" xfId="1" applyFill="1" applyBorder="1" applyAlignment="1">
      <alignment vertical="top" wrapText="1"/>
    </xf>
    <xf numFmtId="0" fontId="2" fillId="0" borderId="32" xfId="0" quotePrefix="1" applyFont="1" applyFill="1" applyBorder="1" applyAlignment="1">
      <alignment horizontal="center" vertical="center"/>
    </xf>
    <xf numFmtId="0" fontId="17" fillId="8" borderId="19" xfId="1" applyFont="1" applyFill="1" applyBorder="1" applyAlignment="1">
      <alignment vertical="top" wrapText="1"/>
    </xf>
    <xf numFmtId="0" fontId="2" fillId="0" borderId="1" xfId="0" applyFont="1" applyBorder="1" applyAlignment="1">
      <alignment horizontal="left" vertical="top" wrapText="1"/>
    </xf>
    <xf numFmtId="0" fontId="2" fillId="0" borderId="0" xfId="0" applyFont="1" applyBorder="1" applyAlignment="1">
      <alignment horizontal="left" vertical="top" wrapText="1"/>
    </xf>
    <xf numFmtId="0" fontId="2" fillId="0" borderId="2" xfId="0" applyFont="1" applyBorder="1" applyAlignment="1">
      <alignment horizontal="left" vertical="top" wrapText="1"/>
    </xf>
    <xf numFmtId="0" fontId="0" fillId="0" borderId="19" xfId="0" applyBorder="1" applyAlignment="1">
      <alignment horizontal="left" vertical="top" wrapText="1" indent="1"/>
    </xf>
    <xf numFmtId="0" fontId="4" fillId="4" borderId="50" xfId="0" applyFont="1" applyFill="1" applyBorder="1" applyAlignment="1">
      <alignment horizontal="center" vertical="center" wrapText="1"/>
    </xf>
    <xf numFmtId="0" fontId="3" fillId="8" borderId="19" xfId="1" applyFill="1" applyBorder="1" applyAlignment="1">
      <alignment wrapText="1"/>
    </xf>
    <xf numFmtId="0" fontId="0" fillId="4" borderId="38" xfId="0" quotePrefix="1" applyFill="1" applyBorder="1" applyAlignment="1">
      <alignment horizontal="center" vertical="center"/>
    </xf>
    <xf numFmtId="0" fontId="0" fillId="0" borderId="38" xfId="0" quotePrefix="1" applyFill="1" applyBorder="1" applyAlignment="1">
      <alignment horizontal="center" vertical="center"/>
    </xf>
    <xf numFmtId="0" fontId="0" fillId="0" borderId="24" xfId="0" applyFill="1" applyBorder="1" applyAlignment="1">
      <alignment horizontal="center" vertical="center"/>
    </xf>
    <xf numFmtId="0" fontId="0" fillId="0" borderId="24" xfId="0" quotePrefix="1" applyFill="1" applyBorder="1" applyAlignment="1">
      <alignment horizontal="center" vertical="center"/>
    </xf>
    <xf numFmtId="0" fontId="2" fillId="0" borderId="27" xfId="0" applyFont="1" applyFill="1" applyBorder="1" applyAlignment="1">
      <alignment wrapText="1"/>
    </xf>
    <xf numFmtId="0" fontId="2" fillId="0" borderId="62" xfId="0" applyFont="1" applyBorder="1" applyAlignment="1">
      <alignment wrapText="1"/>
    </xf>
    <xf numFmtId="0" fontId="2" fillId="4" borderId="62" xfId="0" applyFont="1" applyFill="1" applyBorder="1" applyAlignment="1">
      <alignment wrapText="1"/>
    </xf>
    <xf numFmtId="0" fontId="0" fillId="0" borderId="50" xfId="0" applyFill="1" applyBorder="1" applyAlignment="1">
      <alignment horizontal="center" vertical="center"/>
    </xf>
    <xf numFmtId="0" fontId="2" fillId="0" borderId="26" xfId="0" applyFont="1" applyBorder="1" applyAlignment="1">
      <alignment wrapText="1"/>
    </xf>
    <xf numFmtId="0" fontId="4" fillId="0" borderId="32"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2" fillId="0" borderId="24" xfId="0" applyFont="1" applyFill="1" applyBorder="1" applyAlignment="1">
      <alignment horizontal="center" vertical="center"/>
    </xf>
    <xf numFmtId="0" fontId="2" fillId="4" borderId="24" xfId="0" applyFont="1" applyFill="1" applyBorder="1" applyAlignment="1">
      <alignment horizontal="center" vertical="center"/>
    </xf>
    <xf numFmtId="0" fontId="2" fillId="5" borderId="33" xfId="0" applyFont="1" applyFill="1" applyBorder="1" applyAlignment="1">
      <alignment horizontal="left" vertical="top" wrapText="1"/>
    </xf>
    <xf numFmtId="0" fontId="4" fillId="4" borderId="29" xfId="0" applyFont="1" applyFill="1" applyBorder="1" applyAlignment="1">
      <alignment horizontal="center" vertical="center" wrapText="1"/>
    </xf>
    <xf numFmtId="0" fontId="4" fillId="4" borderId="28"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0" borderId="13" xfId="0" quotePrefix="1"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4" borderId="13" xfId="0" quotePrefix="1"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0" fillId="0" borderId="19" xfId="0" applyBorder="1" applyAlignment="1">
      <alignment horizontal="left" vertical="top" wrapText="1"/>
    </xf>
    <xf numFmtId="0" fontId="0" fillId="0" borderId="0" xfId="0" applyBorder="1" applyAlignment="1">
      <alignment wrapText="1"/>
    </xf>
    <xf numFmtId="0" fontId="0" fillId="0" borderId="2" xfId="0" applyBorder="1" applyAlignment="1">
      <alignment wrapText="1"/>
    </xf>
    <xf numFmtId="0" fontId="0" fillId="0" borderId="8" xfId="0" applyBorder="1" applyAlignment="1">
      <alignment wrapText="1"/>
    </xf>
    <xf numFmtId="0" fontId="0" fillId="0" borderId="4" xfId="0" applyBorder="1" applyAlignment="1">
      <alignment wrapText="1"/>
    </xf>
    <xf numFmtId="0" fontId="4" fillId="0" borderId="50" xfId="0" applyFont="1" applyFill="1" applyBorder="1" applyAlignment="1">
      <alignment horizontal="center" vertical="center" wrapText="1"/>
    </xf>
    <xf numFmtId="0" fontId="4" fillId="0" borderId="47" xfId="0" applyFont="1" applyFill="1" applyBorder="1" applyAlignment="1">
      <alignment horizontal="center" vertical="center" wrapText="1"/>
    </xf>
    <xf numFmtId="0" fontId="6" fillId="0" borderId="33" xfId="0" applyFont="1" applyFill="1" applyBorder="1" applyAlignment="1">
      <alignment horizontal="left" vertical="top" wrapText="1"/>
    </xf>
    <xf numFmtId="0" fontId="0" fillId="4" borderId="26" xfId="0" applyFill="1" applyBorder="1" applyAlignment="1">
      <alignment horizontal="left" vertical="top" wrapText="1"/>
    </xf>
    <xf numFmtId="0" fontId="2" fillId="0" borderId="26" xfId="0" applyFont="1" applyFill="1" applyBorder="1" applyAlignment="1">
      <alignment horizontal="left" vertical="top" wrapText="1" indent="2"/>
    </xf>
    <xf numFmtId="0" fontId="2" fillId="4" borderId="26" xfId="0" applyFont="1" applyFill="1" applyBorder="1" applyAlignment="1">
      <alignment horizontal="left" vertical="top" wrapText="1" indent="2"/>
    </xf>
    <xf numFmtId="0" fontId="2" fillId="0" borderId="1" xfId="0" applyFont="1" applyBorder="1" applyAlignment="1">
      <alignment wrapText="1"/>
    </xf>
    <xf numFmtId="0" fontId="2" fillId="0" borderId="0" xfId="0" applyFont="1" applyBorder="1" applyAlignment="1">
      <alignment wrapText="1"/>
    </xf>
    <xf numFmtId="0" fontId="2" fillId="0" borderId="2" xfId="0" applyFont="1" applyBorder="1" applyAlignment="1">
      <alignment wrapText="1"/>
    </xf>
    <xf numFmtId="0" fontId="4" fillId="4" borderId="14" xfId="0" applyFont="1" applyFill="1" applyBorder="1" applyAlignment="1">
      <alignment horizontal="center" vertical="center" wrapText="1"/>
    </xf>
    <xf numFmtId="0" fontId="2" fillId="0" borderId="51" xfId="0" applyFont="1" applyFill="1" applyBorder="1" applyAlignment="1">
      <alignment vertical="top" wrapText="1"/>
    </xf>
    <xf numFmtId="0" fontId="2" fillId="4" borderId="26" xfId="0" applyFont="1" applyFill="1" applyBorder="1" applyAlignment="1">
      <alignment vertical="top" wrapText="1"/>
    </xf>
    <xf numFmtId="0" fontId="2" fillId="4" borderId="45" xfId="0" applyFont="1" applyFill="1" applyBorder="1" applyAlignment="1">
      <alignment vertical="top" wrapText="1"/>
    </xf>
    <xf numFmtId="0" fontId="2" fillId="4" borderId="51" xfId="0" applyFont="1" applyFill="1" applyBorder="1" applyAlignment="1">
      <alignment vertical="top" wrapText="1"/>
    </xf>
    <xf numFmtId="0" fontId="4" fillId="0" borderId="63" xfId="0" quotePrefix="1" applyFont="1" applyFill="1" applyBorder="1" applyAlignment="1">
      <alignment horizontal="center" vertical="center" wrapText="1"/>
    </xf>
    <xf numFmtId="0" fontId="4" fillId="0" borderId="13" xfId="0" applyFont="1" applyFill="1" applyBorder="1" applyAlignment="1">
      <alignment horizontal="center" vertical="top" wrapText="1"/>
    </xf>
    <xf numFmtId="0" fontId="0" fillId="4" borderId="13" xfId="0" quotePrefix="1" applyFill="1" applyBorder="1" applyAlignment="1">
      <alignment horizontal="center" vertical="center"/>
    </xf>
    <xf numFmtId="0" fontId="0" fillId="4" borderId="13" xfId="0" applyFill="1" applyBorder="1" applyAlignment="1">
      <alignment horizontal="center" vertical="center"/>
    </xf>
    <xf numFmtId="0" fontId="0" fillId="4" borderId="16" xfId="0" quotePrefix="1" applyFill="1" applyBorder="1" applyAlignment="1">
      <alignment horizontal="center" vertical="center"/>
    </xf>
    <xf numFmtId="0" fontId="0" fillId="4" borderId="16" xfId="0" applyFill="1" applyBorder="1" applyAlignment="1">
      <alignment horizontal="center" vertical="center"/>
    </xf>
    <xf numFmtId="0" fontId="0" fillId="0" borderId="13" xfId="0" applyFill="1" applyBorder="1" applyAlignment="1">
      <alignment horizontal="center" vertical="center"/>
    </xf>
    <xf numFmtId="0" fontId="0" fillId="0" borderId="16" xfId="0" applyFill="1" applyBorder="1" applyAlignment="1">
      <alignment horizontal="center" vertical="center"/>
    </xf>
    <xf numFmtId="0" fontId="0" fillId="0" borderId="13" xfId="0" quotePrefix="1" applyFill="1" applyBorder="1" applyAlignment="1">
      <alignment horizontal="center" vertical="center"/>
    </xf>
    <xf numFmtId="0" fontId="0" fillId="0" borderId="16" xfId="0" quotePrefix="1" applyFill="1" applyBorder="1" applyAlignment="1">
      <alignment horizontal="center" vertical="center"/>
    </xf>
    <xf numFmtId="0" fontId="0" fillId="4" borderId="12" xfId="0" quotePrefix="1" applyFill="1" applyBorder="1" applyAlignment="1">
      <alignment horizontal="center" vertical="center"/>
    </xf>
    <xf numFmtId="0" fontId="0" fillId="4" borderId="54" xfId="0" quotePrefix="1" applyFill="1" applyBorder="1" applyAlignment="1">
      <alignment horizontal="center" vertical="center"/>
    </xf>
    <xf numFmtId="0" fontId="0" fillId="0" borderId="29" xfId="0" quotePrefix="1" applyFill="1" applyBorder="1" applyAlignment="1">
      <alignment horizontal="center" vertical="center"/>
    </xf>
    <xf numFmtId="0" fontId="0" fillId="4" borderId="29" xfId="0" quotePrefix="1" applyFill="1" applyBorder="1" applyAlignment="1">
      <alignment horizontal="center" vertical="center"/>
    </xf>
    <xf numFmtId="0" fontId="2" fillId="0" borderId="19" xfId="0" applyFont="1" applyBorder="1" applyAlignment="1">
      <alignment vertical="top" wrapText="1"/>
    </xf>
    <xf numFmtId="0" fontId="2" fillId="0" borderId="19" xfId="0" quotePrefix="1" applyNumberFormat="1" applyFont="1" applyBorder="1" applyAlignment="1">
      <alignment vertical="center" wrapText="1"/>
    </xf>
    <xf numFmtId="0" fontId="17" fillId="0" borderId="27" xfId="1" applyFont="1" applyFill="1" applyBorder="1" applyAlignment="1">
      <alignment vertical="top" wrapText="1"/>
    </xf>
    <xf numFmtId="0" fontId="17" fillId="4" borderId="27" xfId="1" applyFont="1" applyFill="1" applyBorder="1" applyAlignment="1">
      <alignment vertical="top" wrapText="1"/>
    </xf>
    <xf numFmtId="0" fontId="2" fillId="0" borderId="26" xfId="0" applyFont="1" applyFill="1" applyBorder="1" applyAlignment="1">
      <alignment vertical="top" wrapText="1"/>
    </xf>
    <xf numFmtId="0" fontId="0" fillId="4" borderId="14" xfId="0" applyFill="1" applyBorder="1" applyAlignment="1">
      <alignment horizontal="center" vertical="center"/>
    </xf>
    <xf numFmtId="0" fontId="0" fillId="4" borderId="17" xfId="0" applyFill="1" applyBorder="1" applyAlignment="1">
      <alignment horizontal="center" vertical="center"/>
    </xf>
    <xf numFmtId="0" fontId="0" fillId="0" borderId="13" xfId="0" quotePrefix="1" applyBorder="1" applyAlignment="1">
      <alignment horizontal="center" vertical="center"/>
    </xf>
    <xf numFmtId="0" fontId="0" fillId="0" borderId="13" xfId="0" applyBorder="1" applyAlignment="1">
      <alignment horizontal="center" vertical="center"/>
    </xf>
    <xf numFmtId="0" fontId="2" fillId="4" borderId="25" xfId="0" applyFont="1" applyFill="1" applyBorder="1" applyAlignment="1">
      <alignment vertical="top" wrapText="1"/>
    </xf>
    <xf numFmtId="0" fontId="2" fillId="7" borderId="19" xfId="0" applyFont="1" applyFill="1" applyBorder="1" applyAlignment="1">
      <alignment vertical="top" wrapText="1"/>
    </xf>
    <xf numFmtId="0" fontId="2" fillId="0" borderId="27" xfId="0" applyFont="1" applyFill="1" applyBorder="1" applyAlignment="1">
      <alignment horizontal="left" wrapText="1"/>
    </xf>
    <xf numFmtId="0" fontId="2" fillId="4" borderId="27" xfId="0" applyFont="1" applyFill="1" applyBorder="1" applyAlignment="1">
      <alignment horizontal="left" wrapText="1"/>
    </xf>
    <xf numFmtId="0" fontId="0" fillId="0" borderId="33" xfId="0" applyFill="1" applyBorder="1" applyAlignment="1">
      <alignment vertical="center" wrapText="1"/>
    </xf>
    <xf numFmtId="0" fontId="0" fillId="0" borderId="27" xfId="0" applyFill="1" applyBorder="1" applyAlignment="1">
      <alignment vertical="center" wrapText="1"/>
    </xf>
    <xf numFmtId="0" fontId="0" fillId="4" borderId="33" xfId="0" applyFill="1" applyBorder="1" applyAlignment="1">
      <alignment vertical="center" wrapText="1"/>
    </xf>
    <xf numFmtId="0" fontId="0" fillId="0" borderId="31" xfId="0" quotePrefix="1" applyFill="1" applyBorder="1" applyAlignment="1">
      <alignment horizontal="center" vertical="center"/>
    </xf>
    <xf numFmtId="0" fontId="0" fillId="0" borderId="19" xfId="0" applyFill="1" applyBorder="1" applyAlignment="1">
      <alignment vertical="top" wrapText="1"/>
    </xf>
    <xf numFmtId="0" fontId="3" fillId="0" borderId="19" xfId="1" applyBorder="1" applyAlignment="1">
      <alignment vertical="center" wrapText="1"/>
    </xf>
    <xf numFmtId="0" fontId="0" fillId="0" borderId="20" xfId="0" applyBorder="1" applyAlignment="1">
      <alignment vertical="top" wrapText="1"/>
    </xf>
    <xf numFmtId="0" fontId="2" fillId="0" borderId="1" xfId="0" applyFont="1" applyBorder="1" applyAlignment="1">
      <alignment horizontal="left" wrapText="1"/>
    </xf>
    <xf numFmtId="0" fontId="2" fillId="0" borderId="0" xfId="0" applyFont="1" applyBorder="1" applyAlignment="1">
      <alignment vertical="top" wrapText="1"/>
    </xf>
    <xf numFmtId="0" fontId="3" fillId="0" borderId="26" xfId="1" applyFill="1" applyBorder="1" applyAlignment="1">
      <alignment vertical="top" wrapText="1"/>
    </xf>
    <xf numFmtId="0" fontId="3" fillId="0" borderId="8" xfId="1" applyNumberFormat="1" applyBorder="1" applyAlignment="1"/>
    <xf numFmtId="0" fontId="3" fillId="0" borderId="0" xfId="1" applyNumberFormat="1" applyBorder="1" applyAlignment="1"/>
    <xf numFmtId="0" fontId="3" fillId="0" borderId="1" xfId="1" applyFill="1" applyBorder="1" applyAlignment="1">
      <alignment vertical="top"/>
    </xf>
    <xf numFmtId="0" fontId="0" fillId="0" borderId="51" xfId="0" applyBorder="1" applyAlignment="1">
      <alignment vertical="center" wrapText="1"/>
    </xf>
    <xf numFmtId="0" fontId="0" fillId="4" borderId="51" xfId="0" applyFill="1" applyBorder="1" applyAlignment="1">
      <alignment vertical="center" wrapText="1"/>
    </xf>
    <xf numFmtId="0" fontId="2" fillId="4" borderId="27" xfId="0" applyFont="1" applyFill="1" applyBorder="1" applyAlignment="1">
      <alignment vertical="center" wrapText="1"/>
    </xf>
    <xf numFmtId="0" fontId="0" fillId="4" borderId="31" xfId="0" quotePrefix="1" applyFill="1" applyBorder="1" applyAlignment="1">
      <alignment horizontal="center" vertical="center"/>
    </xf>
    <xf numFmtId="0" fontId="0" fillId="4" borderId="50" xfId="0" quotePrefix="1" applyFill="1" applyBorder="1" applyAlignment="1">
      <alignment horizontal="center" vertical="center"/>
    </xf>
    <xf numFmtId="0" fontId="2" fillId="0" borderId="19" xfId="0" applyFont="1" applyBorder="1" applyAlignment="1">
      <alignment wrapText="1"/>
    </xf>
    <xf numFmtId="0" fontId="2" fillId="7" borderId="19" xfId="0" applyFont="1" applyFill="1" applyBorder="1" applyAlignment="1">
      <alignment wrapText="1"/>
    </xf>
    <xf numFmtId="0" fontId="0" fillId="0" borderId="29" xfId="0" quotePrefix="1" applyBorder="1" applyAlignment="1">
      <alignment horizontal="center" vertical="center"/>
    </xf>
    <xf numFmtId="0" fontId="3" fillId="0" borderId="8" xfId="1" applyNumberFormat="1" applyBorder="1" applyAlignment="1">
      <alignment vertical="top"/>
    </xf>
    <xf numFmtId="0" fontId="3" fillId="0" borderId="0" xfId="1" applyNumberFormat="1" applyBorder="1" applyAlignment="1">
      <alignment vertical="top"/>
    </xf>
    <xf numFmtId="0" fontId="4" fillId="0" borderId="24" xfId="0" quotePrefix="1" applyNumberFormat="1" applyFont="1" applyFill="1" applyBorder="1" applyAlignment="1">
      <alignment horizontal="center" vertical="center"/>
    </xf>
    <xf numFmtId="0" fontId="4" fillId="0" borderId="32" xfId="0" quotePrefix="1" applyNumberFormat="1" applyFont="1" applyFill="1" applyBorder="1" applyAlignment="1">
      <alignment horizontal="center" vertical="center"/>
    </xf>
    <xf numFmtId="0" fontId="0" fillId="0" borderId="19" xfId="0" applyBorder="1" applyAlignment="1">
      <alignment horizontal="left" wrapText="1" indent="2"/>
    </xf>
    <xf numFmtId="0" fontId="4" fillId="0" borderId="24" xfId="0" applyNumberFormat="1" applyFont="1" applyFill="1" applyBorder="1" applyAlignment="1">
      <alignment horizontal="center" vertical="center"/>
    </xf>
    <xf numFmtId="0" fontId="7" fillId="0" borderId="19" xfId="0" applyFont="1" applyBorder="1" applyAlignment="1">
      <alignment wrapText="1"/>
    </xf>
    <xf numFmtId="0" fontId="4" fillId="0" borderId="32" xfId="0" applyNumberFormat="1" applyFont="1" applyFill="1" applyBorder="1" applyAlignment="1">
      <alignment horizontal="center" vertical="center"/>
    </xf>
    <xf numFmtId="0" fontId="0" fillId="0" borderId="14" xfId="0" quotePrefix="1" applyFill="1" applyBorder="1" applyAlignment="1">
      <alignment horizontal="center" vertical="center" wrapText="1"/>
    </xf>
    <xf numFmtId="0" fontId="0" fillId="0" borderId="17" xfId="0" quotePrefix="1" applyFill="1" applyBorder="1" applyAlignment="1">
      <alignment horizontal="center" vertical="center"/>
    </xf>
    <xf numFmtId="0" fontId="0" fillId="0" borderId="50" xfId="0" quotePrefix="1" applyFill="1" applyBorder="1" applyAlignment="1">
      <alignment horizontal="center" vertical="center"/>
    </xf>
    <xf numFmtId="0" fontId="4" fillId="0" borderId="13" xfId="0" quotePrefix="1" applyNumberFormat="1" applyFont="1" applyFill="1" applyBorder="1" applyAlignment="1">
      <alignment horizontal="center" vertical="center"/>
    </xf>
    <xf numFmtId="0" fontId="4" fillId="0" borderId="16" xfId="0" quotePrefix="1" applyNumberFormat="1" applyFont="1" applyFill="1" applyBorder="1" applyAlignment="1">
      <alignment horizontal="center" vertical="center"/>
    </xf>
    <xf numFmtId="0" fontId="27" fillId="0" borderId="0" xfId="0" applyFont="1" applyBorder="1" applyAlignment="1">
      <alignment horizontal="left" vertical="center" wrapText="1"/>
    </xf>
    <xf numFmtId="9" fontId="0" fillId="0" borderId="0" xfId="0" applyNumberFormat="1" applyAlignment="1">
      <alignment horizontal="center"/>
    </xf>
    <xf numFmtId="0" fontId="4" fillId="4" borderId="14" xfId="0" applyFont="1" applyFill="1" applyBorder="1" applyAlignment="1">
      <alignment horizontal="center" vertical="center" wrapText="1"/>
    </xf>
    <xf numFmtId="0" fontId="0" fillId="4" borderId="50" xfId="0" quotePrefix="1" applyFill="1" applyBorder="1" applyAlignment="1">
      <alignment horizontal="center" vertical="center"/>
    </xf>
    <xf numFmtId="0" fontId="0" fillId="4" borderId="47" xfId="0" quotePrefix="1" applyFill="1" applyBorder="1" applyAlignment="1">
      <alignment horizontal="center" vertical="center"/>
    </xf>
    <xf numFmtId="0" fontId="0" fillId="7" borderId="19" xfId="0" applyFill="1" applyBorder="1" applyAlignment="1">
      <alignment vertical="center" wrapText="1"/>
    </xf>
    <xf numFmtId="0" fontId="2" fillId="0" borderId="1" xfId="0" applyFont="1" applyBorder="1" applyAlignment="1">
      <alignment vertical="center" wrapText="1"/>
    </xf>
    <xf numFmtId="0" fontId="2" fillId="0" borderId="0" xfId="0" applyFont="1" applyBorder="1" applyAlignment="1">
      <alignment vertical="center" wrapText="1"/>
    </xf>
    <xf numFmtId="0" fontId="2" fillId="0" borderId="2" xfId="0" applyFont="1" applyBorder="1" applyAlignment="1">
      <alignment vertical="center" wrapText="1"/>
    </xf>
    <xf numFmtId="0" fontId="0" fillId="0" borderId="0" xfId="0" applyBorder="1" applyAlignment="1">
      <alignment wrapText="1"/>
    </xf>
    <xf numFmtId="0" fontId="2" fillId="0" borderId="0" xfId="0" applyFont="1" applyBorder="1" applyAlignment="1">
      <alignment wrapText="1"/>
    </xf>
    <xf numFmtId="0" fontId="2" fillId="0" borderId="2" xfId="0" applyFont="1" applyBorder="1" applyAlignment="1">
      <alignment wrapText="1"/>
    </xf>
    <xf numFmtId="0" fontId="3" fillId="0" borderId="8" xfId="1" applyNumberFormat="1" applyBorder="1" applyAlignment="1"/>
    <xf numFmtId="0" fontId="3" fillId="0" borderId="0" xfId="1" applyNumberFormat="1" applyBorder="1" applyAlignment="1"/>
    <xf numFmtId="0" fontId="3" fillId="0" borderId="0" xfId="1" applyNumberFormat="1" applyBorder="1" applyAlignment="1">
      <alignment horizontal="left"/>
    </xf>
    <xf numFmtId="0" fontId="3" fillId="0" borderId="2" xfId="1" applyNumberFormat="1" applyBorder="1" applyAlignment="1"/>
    <xf numFmtId="0" fontId="0" fillId="0" borderId="1" xfId="0" applyFill="1" applyBorder="1" applyAlignment="1">
      <alignment horizontal="left" wrapText="1" indent="2"/>
    </xf>
    <xf numFmtId="0" fontId="0" fillId="0" borderId="1" xfId="0" applyFill="1" applyBorder="1" applyAlignment="1">
      <alignment horizontal="left" wrapText="1" indent="3"/>
    </xf>
    <xf numFmtId="0" fontId="0" fillId="0" borderId="10" xfId="0" applyFill="1" applyBorder="1" applyAlignment="1">
      <alignment horizontal="left" wrapText="1" indent="3"/>
    </xf>
    <xf numFmtId="0" fontId="18" fillId="4" borderId="3" xfId="0" applyFont="1" applyFill="1" applyBorder="1" applyAlignment="1">
      <alignment vertical="top" wrapText="1"/>
    </xf>
    <xf numFmtId="0" fontId="2" fillId="4" borderId="55" xfId="0" applyFont="1" applyFill="1" applyBorder="1"/>
    <xf numFmtId="0" fontId="8" fillId="0" borderId="0" xfId="1" applyFont="1" applyBorder="1" applyAlignment="1">
      <alignment horizontal="left" vertical="top" wrapText="1"/>
    </xf>
    <xf numFmtId="0" fontId="8" fillId="0" borderId="2" xfId="1" applyFont="1" applyBorder="1" applyAlignment="1">
      <alignment horizontal="left" vertical="top" wrapText="1"/>
    </xf>
    <xf numFmtId="0" fontId="8" fillId="0" borderId="8" xfId="1" applyFont="1" applyBorder="1" applyAlignment="1">
      <alignment horizontal="left" vertical="top" wrapText="1"/>
    </xf>
    <xf numFmtId="0" fontId="8" fillId="0" borderId="4" xfId="1" applyFont="1" applyBorder="1" applyAlignment="1">
      <alignment horizontal="left" vertical="top" wrapText="1"/>
    </xf>
    <xf numFmtId="0" fontId="2" fillId="0" borderId="3" xfId="0" applyFont="1" applyBorder="1" applyAlignment="1">
      <alignment vertical="center" wrapText="1"/>
    </xf>
    <xf numFmtId="0" fontId="3" fillId="8" borderId="19" xfId="1" applyFill="1" applyBorder="1" applyAlignment="1">
      <alignment vertical="top" wrapText="1"/>
    </xf>
    <xf numFmtId="0" fontId="17" fillId="8" borderId="19" xfId="1" applyFont="1" applyFill="1" applyBorder="1" applyAlignment="1">
      <alignment vertical="top" wrapText="1"/>
    </xf>
    <xf numFmtId="0" fontId="3" fillId="8" borderId="19" xfId="1" applyFill="1" applyBorder="1" applyAlignment="1">
      <alignment wrapText="1"/>
    </xf>
    <xf numFmtId="0" fontId="4" fillId="0" borderId="24" xfId="0" applyFont="1" applyFill="1" applyBorder="1" applyAlignment="1">
      <alignment horizontal="center" vertical="center" wrapText="1"/>
    </xf>
    <xf numFmtId="0" fontId="0" fillId="4" borderId="24" xfId="0" quotePrefix="1" applyFill="1" applyBorder="1" applyAlignment="1">
      <alignment horizontal="center" vertical="center"/>
    </xf>
    <xf numFmtId="0" fontId="0" fillId="0" borderId="24" xfId="0" quotePrefix="1" applyFill="1" applyBorder="1" applyAlignment="1">
      <alignment horizontal="center" vertical="center"/>
    </xf>
    <xf numFmtId="0" fontId="4" fillId="0" borderId="13"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3" fillId="0" borderId="0" xfId="1" applyNumberFormat="1" applyBorder="1" applyAlignment="1"/>
    <xf numFmtId="0" fontId="29" fillId="8" borderId="19" xfId="1" applyFont="1" applyFill="1" applyBorder="1" applyAlignment="1">
      <alignment vertical="top" wrapText="1"/>
    </xf>
    <xf numFmtId="0" fontId="3" fillId="0" borderId="0" xfId="1" applyBorder="1" applyAlignment="1"/>
    <xf numFmtId="0" fontId="3" fillId="0" borderId="27" xfId="1" applyFill="1" applyBorder="1" applyAlignment="1">
      <alignment vertical="top" wrapText="1"/>
    </xf>
    <xf numFmtId="0" fontId="17" fillId="8" borderId="19" xfId="1" applyFont="1" applyFill="1" applyBorder="1" applyAlignment="1">
      <alignment vertical="top" wrapText="1"/>
    </xf>
    <xf numFmtId="0" fontId="3" fillId="0" borderId="0" xfId="1" applyNumberFormat="1" applyBorder="1" applyAlignment="1"/>
    <xf numFmtId="0" fontId="17" fillId="0" borderId="22" xfId="1" applyFont="1" applyFill="1" applyBorder="1" applyAlignment="1">
      <alignment wrapText="1"/>
    </xf>
    <xf numFmtId="0" fontId="3" fillId="0" borderId="22" xfId="1" applyFill="1" applyBorder="1" applyAlignment="1">
      <alignment wrapText="1"/>
    </xf>
    <xf numFmtId="0" fontId="0" fillId="0" borderId="27" xfId="0" applyFill="1" applyBorder="1" applyAlignment="1">
      <alignment vertical="top" wrapText="1"/>
    </xf>
    <xf numFmtId="0" fontId="0" fillId="0" borderId="51" xfId="0" applyFill="1" applyBorder="1" applyAlignment="1">
      <alignment vertical="top" wrapText="1"/>
    </xf>
    <xf numFmtId="0" fontId="3" fillId="4" borderId="62" xfId="1" applyFill="1" applyBorder="1" applyAlignment="1"/>
    <xf numFmtId="0" fontId="3" fillId="0" borderId="62" xfId="1" applyBorder="1" applyAlignment="1">
      <alignment horizontal="left"/>
    </xf>
    <xf numFmtId="0" fontId="3" fillId="0" borderId="2" xfId="1" applyBorder="1"/>
    <xf numFmtId="0" fontId="3" fillId="3" borderId="2" xfId="1" applyFill="1" applyBorder="1"/>
    <xf numFmtId="0" fontId="3" fillId="0" borderId="3" xfId="1" applyBorder="1" applyAlignment="1">
      <alignment horizontal="left" vertical="center"/>
    </xf>
    <xf numFmtId="0" fontId="0" fillId="0" borderId="33" xfId="0" applyFill="1" applyBorder="1" applyAlignment="1">
      <alignment vertical="center" wrapText="1"/>
    </xf>
    <xf numFmtId="0" fontId="0" fillId="0" borderId="19" xfId="0" applyBorder="1" applyAlignment="1">
      <alignment wrapText="1"/>
    </xf>
    <xf numFmtId="0" fontId="0" fillId="0" borderId="0" xfId="0" applyBorder="1" applyAlignment="1">
      <alignment wrapText="1"/>
    </xf>
    <xf numFmtId="0" fontId="18" fillId="0" borderId="1" xfId="0" applyFont="1" applyBorder="1" applyAlignment="1"/>
    <xf numFmtId="0" fontId="8" fillId="0" borderId="1" xfId="0" applyFont="1" applyBorder="1" applyAlignment="1">
      <alignment horizontal="left" indent="2"/>
    </xf>
    <xf numFmtId="0" fontId="8" fillId="0" borderId="0" xfId="0" applyFont="1" applyBorder="1"/>
    <xf numFmtId="0" fontId="8" fillId="0" borderId="2" xfId="0" applyFont="1" applyBorder="1"/>
    <xf numFmtId="0" fontId="8" fillId="0" borderId="0" xfId="0" applyFont="1" applyBorder="1" applyAlignment="1">
      <alignment horizontal="left" indent="2"/>
    </xf>
    <xf numFmtId="0" fontId="8" fillId="0" borderId="2" xfId="0" applyFont="1" applyBorder="1" applyAlignment="1">
      <alignment horizontal="left" indent="2"/>
    </xf>
    <xf numFmtId="0" fontId="8" fillId="0" borderId="0" xfId="0" applyFont="1" applyBorder="1" applyAlignment="1">
      <alignment horizontal="left" wrapText="1" indent="2"/>
    </xf>
    <xf numFmtId="0" fontId="8" fillId="0" borderId="2" xfId="0" applyFont="1" applyBorder="1" applyAlignment="1">
      <alignment horizontal="left" wrapText="1" indent="2"/>
    </xf>
    <xf numFmtId="0" fontId="8" fillId="0" borderId="33" xfId="0" applyFont="1" applyFill="1" applyBorder="1" applyAlignment="1">
      <alignment vertical="center" wrapText="1"/>
    </xf>
    <xf numFmtId="0" fontId="8" fillId="4" borderId="33" xfId="0" applyFont="1" applyFill="1" applyBorder="1" applyAlignment="1">
      <alignment vertical="center" wrapText="1"/>
    </xf>
    <xf numFmtId="0" fontId="8" fillId="0" borderId="26" xfId="0" applyFont="1" applyFill="1" applyBorder="1" applyAlignment="1">
      <alignment horizontal="left" vertical="top" wrapText="1" indent="2"/>
    </xf>
    <xf numFmtId="0" fontId="8" fillId="0" borderId="26" xfId="0" applyFont="1" applyFill="1" applyBorder="1" applyAlignment="1">
      <alignment horizontal="left" vertical="center" wrapText="1" indent="2"/>
    </xf>
    <xf numFmtId="0" fontId="8" fillId="4" borderId="33" xfId="0" applyFont="1" applyFill="1" applyBorder="1" applyAlignment="1">
      <alignment horizontal="left" vertical="top" wrapText="1"/>
    </xf>
    <xf numFmtId="0" fontId="39" fillId="0" borderId="27" xfId="1" applyFont="1" applyFill="1" applyBorder="1" applyAlignment="1">
      <alignment vertical="center" wrapText="1"/>
    </xf>
    <xf numFmtId="0" fontId="39" fillId="4" borderId="27" xfId="1" applyFont="1" applyFill="1" applyBorder="1" applyAlignment="1">
      <alignment vertical="center" wrapText="1"/>
    </xf>
    <xf numFmtId="0" fontId="40" fillId="0" borderId="27" xfId="1" applyFont="1" applyFill="1" applyBorder="1" applyAlignment="1">
      <alignment horizontal="left" vertical="top" wrapText="1" indent="2"/>
    </xf>
    <xf numFmtId="0" fontId="40" fillId="0" borderId="27" xfId="1" applyFont="1" applyFill="1" applyBorder="1" applyAlignment="1">
      <alignment horizontal="left" vertical="center" wrapText="1" indent="2"/>
    </xf>
    <xf numFmtId="0" fontId="8" fillId="0" borderId="19" xfId="0" applyFont="1" applyBorder="1" applyAlignment="1">
      <alignment vertical="top" wrapText="1"/>
    </xf>
    <xf numFmtId="0" fontId="8" fillId="0" borderId="19" xfId="0" applyFont="1" applyBorder="1" applyAlignment="1">
      <alignment vertical="center"/>
    </xf>
    <xf numFmtId="0" fontId="3" fillId="0" borderId="19" xfId="1" applyBorder="1" applyAlignment="1">
      <alignment wrapText="1"/>
    </xf>
    <xf numFmtId="0" fontId="3" fillId="0" borderId="2" xfId="1" applyFill="1" applyBorder="1"/>
    <xf numFmtId="0" fontId="3" fillId="0" borderId="4" xfId="1" applyFill="1" applyBorder="1"/>
    <xf numFmtId="0" fontId="19" fillId="0" borderId="0" xfId="0" applyFont="1" applyBorder="1"/>
    <xf numFmtId="0" fontId="19" fillId="0" borderId="0" xfId="0" applyFont="1"/>
    <xf numFmtId="0" fontId="19" fillId="0" borderId="2" xfId="0" applyFont="1" applyBorder="1"/>
    <xf numFmtId="0" fontId="7" fillId="0" borderId="0" xfId="0" applyFont="1" applyBorder="1"/>
    <xf numFmtId="0" fontId="23" fillId="5" borderId="2" xfId="0" applyFont="1" applyFill="1" applyBorder="1"/>
    <xf numFmtId="0" fontId="7" fillId="5" borderId="2" xfId="0" applyFont="1" applyFill="1" applyBorder="1"/>
    <xf numFmtId="0" fontId="7" fillId="0" borderId="8" xfId="0" applyFont="1" applyBorder="1"/>
    <xf numFmtId="0" fontId="22" fillId="5" borderId="77" xfId="0" applyFont="1" applyFill="1" applyBorder="1" applyAlignment="1">
      <alignment horizontal="center"/>
    </xf>
    <xf numFmtId="0" fontId="37" fillId="5" borderId="19" xfId="1" applyFont="1" applyFill="1" applyBorder="1"/>
    <xf numFmtId="0" fontId="19" fillId="9" borderId="19" xfId="0" applyFont="1" applyFill="1" applyBorder="1"/>
    <xf numFmtId="9" fontId="38" fillId="5" borderId="19" xfId="1" applyNumberFormat="1" applyFont="1" applyFill="1" applyBorder="1" applyAlignment="1">
      <alignment horizontal="left" indent="2"/>
    </xf>
    <xf numFmtId="0" fontId="25" fillId="5" borderId="19" xfId="0" applyFont="1" applyFill="1" applyBorder="1"/>
    <xf numFmtId="0" fontId="34" fillId="5" borderId="19" xfId="0" applyFont="1" applyFill="1" applyBorder="1" applyAlignment="1">
      <alignment horizontal="left" indent="2"/>
    </xf>
    <xf numFmtId="0" fontId="37" fillId="5" borderId="19" xfId="1" applyFont="1" applyFill="1" applyBorder="1" applyAlignment="1">
      <alignment horizontal="left"/>
    </xf>
    <xf numFmtId="0" fontId="38" fillId="5" borderId="19" xfId="1" applyFont="1" applyFill="1" applyBorder="1" applyAlignment="1">
      <alignment horizontal="left" indent="2"/>
    </xf>
    <xf numFmtId="0" fontId="37" fillId="5" borderId="19" xfId="0" applyFont="1" applyFill="1" applyBorder="1"/>
    <xf numFmtId="0" fontId="37" fillId="5" borderId="20" xfId="1" applyFont="1" applyFill="1" applyBorder="1"/>
    <xf numFmtId="0" fontId="0" fillId="0" borderId="27" xfId="0" applyFont="1" applyFill="1" applyBorder="1" applyAlignment="1">
      <alignment horizontal="left" vertical="top" indent="2"/>
    </xf>
    <xf numFmtId="0" fontId="0" fillId="4" borderId="51" xfId="0" applyFont="1" applyFill="1" applyBorder="1" applyAlignment="1">
      <alignment horizontal="left" indent="2"/>
    </xf>
    <xf numFmtId="0" fontId="0" fillId="0" borderId="51" xfId="0" applyFont="1" applyFill="1" applyBorder="1" applyAlignment="1">
      <alignment horizontal="left" indent="2"/>
    </xf>
    <xf numFmtId="0" fontId="0" fillId="4" borderId="27" xfId="0" applyFont="1" applyFill="1" applyBorder="1" applyAlignment="1">
      <alignment horizontal="left" indent="2"/>
    </xf>
    <xf numFmtId="0" fontId="0" fillId="0" borderId="33" xfId="0" applyFont="1" applyFill="1" applyBorder="1" applyAlignment="1">
      <alignment horizontal="left" vertical="top" indent="2"/>
    </xf>
    <xf numFmtId="0" fontId="0" fillId="4" borderId="33" xfId="0" applyFont="1" applyFill="1" applyBorder="1" applyAlignment="1">
      <alignment horizontal="left" vertical="top" indent="2"/>
    </xf>
    <xf numFmtId="0" fontId="2" fillId="0" borderId="55" xfId="0" applyFont="1" applyFill="1" applyBorder="1" applyAlignment="1">
      <alignment vertical="top"/>
    </xf>
    <xf numFmtId="0" fontId="0" fillId="0" borderId="19" xfId="0" quotePrefix="1" applyBorder="1" applyAlignment="1">
      <alignment horizontal="left" wrapText="1"/>
    </xf>
    <xf numFmtId="0" fontId="0" fillId="4" borderId="32" xfId="0" applyFill="1" applyBorder="1" applyAlignment="1">
      <alignment horizontal="center" vertical="center"/>
    </xf>
    <xf numFmtId="0" fontId="0" fillId="0" borderId="32" xfId="0" applyFill="1" applyBorder="1" applyAlignment="1">
      <alignment horizontal="center" vertical="center"/>
    </xf>
    <xf numFmtId="0" fontId="0" fillId="4" borderId="28" xfId="0" applyFill="1" applyBorder="1" applyAlignment="1">
      <alignment horizontal="center" vertical="center"/>
    </xf>
    <xf numFmtId="0" fontId="0" fillId="4" borderId="24" xfId="0" applyFill="1" applyBorder="1" applyAlignment="1">
      <alignment horizontal="center" vertical="center"/>
    </xf>
    <xf numFmtId="0" fontId="0" fillId="0" borderId="32" xfId="0" applyBorder="1" applyAlignment="1">
      <alignment horizontal="center" vertical="center"/>
    </xf>
    <xf numFmtId="0" fontId="0" fillId="0" borderId="24" xfId="0" applyBorder="1" applyAlignment="1">
      <alignment horizontal="center" vertical="center"/>
    </xf>
    <xf numFmtId="0" fontId="0" fillId="0" borderId="24" xfId="0" applyFill="1" applyBorder="1" applyAlignment="1">
      <alignment horizontal="center" vertical="center"/>
    </xf>
    <xf numFmtId="0" fontId="0" fillId="0" borderId="13" xfId="0" applyFill="1" applyBorder="1" applyAlignment="1">
      <alignment horizontal="center" vertical="center"/>
    </xf>
    <xf numFmtId="0" fontId="0" fillId="4" borderId="12" xfId="0" quotePrefix="1" applyFill="1" applyBorder="1" applyAlignment="1">
      <alignment horizontal="center" vertical="center"/>
    </xf>
    <xf numFmtId="0" fontId="0" fillId="4" borderId="13" xfId="0" applyFill="1" applyBorder="1" applyAlignment="1">
      <alignment horizontal="center" vertical="center"/>
    </xf>
    <xf numFmtId="0" fontId="0" fillId="4" borderId="54" xfId="0" quotePrefix="1" applyFill="1" applyBorder="1" applyAlignment="1">
      <alignment horizontal="center" vertical="center"/>
    </xf>
    <xf numFmtId="0" fontId="0" fillId="4" borderId="16" xfId="0" applyFill="1" applyBorder="1" applyAlignment="1">
      <alignment horizontal="center" vertical="center"/>
    </xf>
    <xf numFmtId="0" fontId="0" fillId="0" borderId="16" xfId="0" applyFill="1" applyBorder="1" applyAlignment="1">
      <alignment horizontal="center" vertical="center"/>
    </xf>
    <xf numFmtId="0" fontId="0" fillId="0" borderId="13" xfId="0" applyBorder="1" applyAlignment="1">
      <alignment horizontal="center" vertical="center"/>
    </xf>
    <xf numFmtId="0" fontId="0" fillId="4" borderId="14" xfId="0" applyFill="1" applyBorder="1" applyAlignment="1">
      <alignment horizontal="center" vertical="center"/>
    </xf>
    <xf numFmtId="0" fontId="0" fillId="4" borderId="17" xfId="0" applyFill="1" applyBorder="1" applyAlignment="1">
      <alignment horizontal="center" vertical="center"/>
    </xf>
    <xf numFmtId="0" fontId="0" fillId="0" borderId="16" xfId="0" applyBorder="1" applyAlignment="1">
      <alignment horizontal="center" vertical="center"/>
    </xf>
    <xf numFmtId="0" fontId="0" fillId="5" borderId="13" xfId="0" applyFill="1" applyBorder="1" applyAlignment="1">
      <alignment horizontal="center" vertical="center"/>
    </xf>
    <xf numFmtId="0" fontId="0" fillId="5" borderId="16" xfId="0" applyFill="1" applyBorder="1" applyAlignment="1">
      <alignment horizontal="center" vertical="center"/>
    </xf>
    <xf numFmtId="0" fontId="0" fillId="0" borderId="63" xfId="0" applyBorder="1" applyAlignment="1">
      <alignment horizontal="center" vertical="center"/>
    </xf>
    <xf numFmtId="0" fontId="0" fillId="4" borderId="64" xfId="0" applyFill="1" applyBorder="1" applyAlignment="1">
      <alignment horizontal="center" vertical="center"/>
    </xf>
    <xf numFmtId="0" fontId="0" fillId="4" borderId="12" xfId="0" applyNumberFormat="1" applyFont="1" applyFill="1" applyBorder="1" applyAlignment="1">
      <alignment horizontal="center" vertical="center"/>
    </xf>
    <xf numFmtId="0" fontId="0" fillId="4" borderId="59" xfId="0" applyNumberFormat="1" applyFont="1" applyFill="1" applyBorder="1" applyAlignment="1">
      <alignment horizontal="center" vertical="center"/>
    </xf>
    <xf numFmtId="0" fontId="0" fillId="4" borderId="54" xfId="0" applyNumberFormat="1" applyFont="1" applyFill="1" applyBorder="1" applyAlignment="1">
      <alignment horizontal="center" vertical="center"/>
    </xf>
    <xf numFmtId="0" fontId="0" fillId="0" borderId="38" xfId="0" applyNumberFormat="1" applyFont="1" applyFill="1" applyBorder="1" applyAlignment="1">
      <alignment horizontal="center" vertical="center"/>
    </xf>
    <xf numFmtId="0" fontId="0" fillId="0" borderId="40" xfId="0" applyNumberFormat="1" applyFont="1" applyFill="1" applyBorder="1" applyAlignment="1">
      <alignment horizontal="center" vertical="center"/>
    </xf>
    <xf numFmtId="0" fontId="0" fillId="0" borderId="39" xfId="0" applyNumberFormat="1" applyFont="1" applyFill="1" applyBorder="1" applyAlignment="1">
      <alignment horizontal="center" vertical="center"/>
    </xf>
    <xf numFmtId="0" fontId="0" fillId="0" borderId="24" xfId="0" applyNumberFormat="1" applyFont="1" applyFill="1" applyBorder="1" applyAlignment="1">
      <alignment horizontal="center" vertical="center"/>
    </xf>
    <xf numFmtId="0" fontId="0" fillId="0" borderId="4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0" fontId="0" fillId="4" borderId="13" xfId="0" applyNumberFormat="1" applyFont="1" applyFill="1" applyBorder="1" applyAlignment="1">
      <alignment horizontal="center" vertical="center"/>
    </xf>
    <xf numFmtId="0" fontId="0" fillId="4" borderId="57" xfId="0" applyNumberFormat="1" applyFont="1" applyFill="1" applyBorder="1" applyAlignment="1">
      <alignment horizontal="center" vertical="center"/>
    </xf>
    <xf numFmtId="0" fontId="0" fillId="4" borderId="16" xfId="0" applyNumberFormat="1" applyFont="1" applyFill="1" applyBorder="1" applyAlignment="1">
      <alignment horizontal="center" vertical="center"/>
    </xf>
    <xf numFmtId="0" fontId="0" fillId="0" borderId="50" xfId="0" applyNumberFormat="1" applyFont="1" applyFill="1" applyBorder="1" applyAlignment="1">
      <alignment horizontal="center" vertical="center"/>
    </xf>
    <xf numFmtId="0" fontId="0" fillId="0" borderId="46" xfId="0" applyNumberFormat="1" applyFont="1" applyFill="1" applyBorder="1" applyAlignment="1">
      <alignment horizontal="center" vertical="center"/>
    </xf>
    <xf numFmtId="0" fontId="0" fillId="0" borderId="47" xfId="0" applyNumberFormat="1" applyFont="1" applyFill="1" applyBorder="1" applyAlignment="1">
      <alignment horizontal="center" vertical="center"/>
    </xf>
    <xf numFmtId="0" fontId="0" fillId="4" borderId="0" xfId="0" applyFill="1" applyBorder="1" applyAlignment="1">
      <alignment horizontal="center" vertical="center"/>
    </xf>
    <xf numFmtId="0" fontId="43" fillId="0" borderId="0" xfId="0" applyFont="1"/>
    <xf numFmtId="0" fontId="0" fillId="0" borderId="29" xfId="0" applyFont="1" applyFill="1" applyBorder="1" applyAlignment="1">
      <alignment horizontal="center" vertical="center"/>
    </xf>
    <xf numFmtId="0" fontId="0" fillId="0" borderId="13" xfId="0" quotePrefix="1" applyFont="1" applyFill="1" applyBorder="1" applyAlignment="1">
      <alignment horizontal="center" vertical="center" wrapText="1"/>
    </xf>
    <xf numFmtId="0" fontId="0" fillId="0" borderId="16" xfId="0" quotePrefix="1" applyFont="1" applyFill="1" applyBorder="1" applyAlignment="1">
      <alignment horizontal="center" vertical="center" wrapText="1"/>
    </xf>
    <xf numFmtId="0" fontId="0" fillId="0" borderId="13" xfId="0" applyFont="1" applyFill="1" applyBorder="1" applyAlignment="1">
      <alignment horizontal="center" vertical="center"/>
    </xf>
    <xf numFmtId="0" fontId="0" fillId="4" borderId="13" xfId="0" applyFont="1" applyFill="1" applyBorder="1" applyAlignment="1">
      <alignment horizontal="center" vertical="center"/>
    </xf>
    <xf numFmtId="0" fontId="0" fillId="4" borderId="13" xfId="0" quotePrefix="1" applyFont="1" applyFill="1" applyBorder="1" applyAlignment="1">
      <alignment horizontal="center" vertical="center" wrapText="1"/>
    </xf>
    <xf numFmtId="0" fontId="0" fillId="4" borderId="16" xfId="0" quotePrefix="1" applyFont="1" applyFill="1" applyBorder="1" applyAlignment="1">
      <alignment horizontal="center" vertical="center" wrapText="1"/>
    </xf>
    <xf numFmtId="0" fontId="0" fillId="0" borderId="14" xfId="0" applyFont="1" applyFill="1" applyBorder="1" applyAlignment="1">
      <alignment horizontal="center" vertical="center"/>
    </xf>
    <xf numFmtId="0" fontId="0" fillId="0" borderId="14" xfId="0" quotePrefix="1" applyFont="1" applyFill="1" applyBorder="1" applyAlignment="1">
      <alignment horizontal="center" vertical="center" wrapText="1"/>
    </xf>
    <xf numFmtId="0" fontId="0" fillId="0" borderId="17" xfId="0" quotePrefix="1" applyFont="1" applyFill="1" applyBorder="1" applyAlignment="1">
      <alignment horizontal="center" vertical="center" wrapText="1"/>
    </xf>
    <xf numFmtId="0" fontId="0" fillId="4" borderId="13" xfId="0" applyFont="1" applyFill="1" applyBorder="1" applyAlignment="1">
      <alignment horizontal="center" vertical="center" wrapText="1"/>
    </xf>
    <xf numFmtId="0" fontId="0" fillId="4" borderId="16" xfId="0" quotePrefix="1" applyFont="1" applyFill="1" applyBorder="1" applyAlignment="1">
      <alignment horizontal="center" vertical="center"/>
    </xf>
    <xf numFmtId="0" fontId="0" fillId="0" borderId="13" xfId="0" applyFont="1" applyFill="1" applyBorder="1" applyAlignment="1">
      <alignment horizontal="center" vertical="center" wrapText="1"/>
    </xf>
    <xf numFmtId="0" fontId="0" fillId="0" borderId="16" xfId="0" quotePrefix="1" applyFont="1" applyFill="1" applyBorder="1" applyAlignment="1">
      <alignment horizontal="center" vertical="center"/>
    </xf>
    <xf numFmtId="0" fontId="0" fillId="4" borderId="12" xfId="0" applyFont="1" applyFill="1" applyBorder="1" applyAlignment="1">
      <alignment horizontal="center" vertical="center" wrapText="1"/>
    </xf>
    <xf numFmtId="0" fontId="0" fillId="4" borderId="54" xfId="0" applyFont="1" applyFill="1" applyBorder="1" applyAlignment="1">
      <alignment horizontal="center" vertical="center" wrapText="1"/>
    </xf>
    <xf numFmtId="0" fontId="0" fillId="0" borderId="38"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29" xfId="0" quotePrefix="1" applyFont="1" applyFill="1" applyBorder="1" applyAlignment="1">
      <alignment horizontal="center" vertical="center" wrapText="1"/>
    </xf>
    <xf numFmtId="0" fontId="0" fillId="0" borderId="31" xfId="0" quotePrefix="1" applyFont="1" applyFill="1" applyBorder="1" applyAlignment="1">
      <alignment horizontal="center" vertical="center" wrapText="1"/>
    </xf>
    <xf numFmtId="0" fontId="0" fillId="0" borderId="24"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13" xfId="0" quotePrefix="1" applyFont="1" applyFill="1" applyBorder="1" applyAlignment="1">
      <alignment horizontal="center" vertical="center"/>
    </xf>
    <xf numFmtId="0" fontId="0" fillId="4" borderId="57" xfId="0" applyFont="1" applyFill="1" applyBorder="1" applyAlignment="1">
      <alignment horizontal="center" vertical="center"/>
    </xf>
    <xf numFmtId="0" fontId="0" fillId="4" borderId="57" xfId="0" quotePrefix="1" applyFont="1" applyFill="1" applyBorder="1" applyAlignment="1">
      <alignment horizontal="center" vertical="top"/>
    </xf>
    <xf numFmtId="0" fontId="0" fillId="4" borderId="16" xfId="0" quotePrefix="1" applyFont="1" applyFill="1" applyBorder="1" applyAlignment="1">
      <alignment horizontal="center" vertical="top"/>
    </xf>
    <xf numFmtId="0" fontId="0" fillId="4" borderId="13" xfId="0" applyFont="1" applyFill="1" applyBorder="1" applyAlignment="1">
      <alignment vertical="top" wrapText="1"/>
    </xf>
    <xf numFmtId="0" fontId="0" fillId="0" borderId="13" xfId="0" applyFont="1" applyFill="1" applyBorder="1" applyAlignment="1">
      <alignment vertical="top" wrapText="1"/>
    </xf>
    <xf numFmtId="0" fontId="0" fillId="4" borderId="14" xfId="0" quotePrefix="1" applyFont="1" applyFill="1" applyBorder="1" applyAlignment="1">
      <alignment horizontal="center" vertical="center" wrapText="1"/>
    </xf>
    <xf numFmtId="0" fontId="0" fillId="4" borderId="14" xfId="0" applyFont="1" applyFill="1" applyBorder="1" applyAlignment="1">
      <alignment vertical="top" wrapText="1"/>
    </xf>
    <xf numFmtId="0" fontId="0" fillId="4" borderId="17" xfId="0" quotePrefix="1" applyFont="1" applyFill="1" applyBorder="1" applyAlignment="1">
      <alignment horizontal="center" vertical="center" wrapText="1"/>
    </xf>
    <xf numFmtId="0" fontId="0" fillId="4" borderId="13" xfId="0" quotePrefix="1" applyFont="1" applyFill="1" applyBorder="1" applyAlignment="1">
      <alignment horizontal="center" vertical="center"/>
    </xf>
    <xf numFmtId="0" fontId="0" fillId="0" borderId="16" xfId="0" applyFont="1" applyFill="1" applyBorder="1" applyAlignment="1">
      <alignment horizontal="center" vertical="center"/>
    </xf>
    <xf numFmtId="0" fontId="0" fillId="4" borderId="14" xfId="0" quotePrefix="1" applyFont="1" applyFill="1" applyBorder="1" applyAlignment="1">
      <alignment horizontal="center" vertical="center"/>
    </xf>
    <xf numFmtId="0" fontId="0" fillId="4" borderId="14" xfId="0" applyFont="1" applyFill="1" applyBorder="1" applyAlignment="1">
      <alignment horizontal="center" vertical="center" wrapText="1"/>
    </xf>
    <xf numFmtId="0" fontId="0" fillId="4" borderId="14" xfId="0" quotePrefix="1" applyFont="1" applyFill="1" applyBorder="1" applyAlignment="1">
      <alignment horizontal="center" vertical="top"/>
    </xf>
    <xf numFmtId="0" fontId="0" fillId="4" borderId="17" xfId="0" quotePrefix="1" applyFont="1" applyFill="1" applyBorder="1" applyAlignment="1">
      <alignment horizontal="center" vertical="top"/>
    </xf>
    <xf numFmtId="0" fontId="0" fillId="4" borderId="29" xfId="0" applyFont="1" applyFill="1" applyBorder="1" applyAlignment="1">
      <alignment vertical="center" wrapText="1"/>
    </xf>
    <xf numFmtId="0" fontId="0" fillId="4" borderId="38" xfId="0" applyNumberFormat="1" applyFont="1" applyFill="1" applyBorder="1" applyAlignment="1">
      <alignment horizontal="center" vertical="top"/>
    </xf>
    <xf numFmtId="0" fontId="0" fillId="4" borderId="39" xfId="0" applyNumberFormat="1" applyFont="1" applyFill="1" applyBorder="1" applyAlignment="1">
      <alignment horizontal="center"/>
    </xf>
    <xf numFmtId="0" fontId="0" fillId="4" borderId="29" xfId="0" quotePrefix="1" applyFont="1" applyFill="1" applyBorder="1" applyAlignment="1">
      <alignment horizontal="center" vertical="center"/>
    </xf>
    <xf numFmtId="0" fontId="0" fillId="4" borderId="31" xfId="0" quotePrefix="1" applyFont="1" applyFill="1" applyBorder="1" applyAlignment="1">
      <alignment horizontal="center" vertical="center"/>
    </xf>
    <xf numFmtId="0" fontId="0" fillId="4" borderId="24" xfId="0" applyNumberFormat="1" applyFont="1" applyFill="1" applyBorder="1" applyAlignment="1">
      <alignment horizontal="center" vertical="top"/>
    </xf>
    <xf numFmtId="0" fontId="0" fillId="4" borderId="32" xfId="0" applyNumberFormat="1" applyFont="1" applyFill="1" applyBorder="1" applyAlignment="1">
      <alignment horizontal="center" vertical="top"/>
    </xf>
    <xf numFmtId="0" fontId="0" fillId="4" borderId="39" xfId="0" applyNumberFormat="1" applyFont="1" applyFill="1" applyBorder="1" applyAlignment="1">
      <alignment horizontal="center" vertical="top"/>
    </xf>
    <xf numFmtId="0" fontId="0" fillId="0" borderId="14" xfId="0" quotePrefix="1" applyFont="1" applyFill="1" applyBorder="1" applyAlignment="1">
      <alignment horizontal="center" vertical="center"/>
    </xf>
    <xf numFmtId="0" fontId="0" fillId="0" borderId="14" xfId="0" applyFont="1" applyFill="1" applyBorder="1" applyAlignment="1">
      <alignment horizontal="center" vertical="center" wrapText="1"/>
    </xf>
    <xf numFmtId="0" fontId="0" fillId="0" borderId="17" xfId="0" quotePrefix="1" applyFont="1" applyFill="1" applyBorder="1" applyAlignment="1">
      <alignment horizontal="center" vertical="center"/>
    </xf>
    <xf numFmtId="0" fontId="0" fillId="4" borderId="24" xfId="0" quotePrefix="1" applyFont="1" applyFill="1" applyBorder="1" applyAlignment="1">
      <alignment horizontal="center" vertical="center"/>
    </xf>
    <xf numFmtId="0" fontId="0" fillId="4" borderId="36" xfId="0" quotePrefix="1" applyFont="1" applyFill="1" applyBorder="1" applyAlignment="1">
      <alignment horizontal="center" vertical="center"/>
    </xf>
    <xf numFmtId="0" fontId="0" fillId="4" borderId="52" xfId="0" applyFont="1" applyFill="1" applyBorder="1" applyAlignment="1">
      <alignment horizontal="center" vertical="center" wrapText="1"/>
    </xf>
    <xf numFmtId="0" fontId="0" fillId="4" borderId="12" xfId="0" applyFont="1" applyFill="1" applyBorder="1"/>
    <xf numFmtId="0" fontId="0" fillId="4" borderId="54" xfId="0" applyFont="1" applyFill="1" applyBorder="1"/>
    <xf numFmtId="0" fontId="0" fillId="0" borderId="36" xfId="0" quotePrefix="1" applyFont="1" applyFill="1" applyBorder="1" applyAlignment="1">
      <alignment horizontal="center" vertical="center"/>
    </xf>
    <xf numFmtId="0" fontId="0" fillId="0" borderId="64" xfId="0" quotePrefix="1" applyFont="1" applyFill="1" applyBorder="1" applyAlignment="1">
      <alignment horizontal="center" vertical="center"/>
    </xf>
    <xf numFmtId="0" fontId="0" fillId="4" borderId="36" xfId="0" applyFont="1" applyFill="1" applyBorder="1" applyAlignment="1">
      <alignment horizontal="center" vertical="center" wrapText="1"/>
    </xf>
    <xf numFmtId="0" fontId="0" fillId="4" borderId="24" xfId="0" applyFont="1" applyFill="1" applyBorder="1" applyAlignment="1">
      <alignment horizontal="center" vertical="center" wrapText="1"/>
    </xf>
    <xf numFmtId="0" fontId="0" fillId="4" borderId="64" xfId="0" quotePrefix="1" applyFont="1" applyFill="1" applyBorder="1" applyAlignment="1">
      <alignment horizontal="center" vertical="center"/>
    </xf>
    <xf numFmtId="0" fontId="0" fillId="0" borderId="36" xfId="0" applyFont="1" applyFill="1" applyBorder="1" applyAlignment="1">
      <alignment horizontal="center" vertical="center"/>
    </xf>
    <xf numFmtId="0" fontId="0" fillId="0" borderId="36" xfId="0" applyFont="1" applyFill="1" applyBorder="1"/>
    <xf numFmtId="0" fontId="0" fillId="0" borderId="24" xfId="0" applyFont="1" applyFill="1" applyBorder="1"/>
    <xf numFmtId="0" fontId="0" fillId="4" borderId="60" xfId="0" applyFont="1" applyFill="1" applyBorder="1" applyAlignment="1">
      <alignment horizontal="center" vertical="center"/>
    </xf>
    <xf numFmtId="0" fontId="0" fillId="4" borderId="16" xfId="0" applyFont="1" applyFill="1" applyBorder="1" applyAlignment="1">
      <alignment horizontal="center" vertical="center"/>
    </xf>
    <xf numFmtId="0" fontId="0" fillId="4" borderId="60" xfId="0" quotePrefix="1" applyFont="1" applyFill="1" applyBorder="1" applyAlignment="1">
      <alignment horizontal="center" vertical="center"/>
    </xf>
    <xf numFmtId="0" fontId="0" fillId="4" borderId="63" xfId="0" quotePrefix="1" applyFont="1" applyFill="1" applyBorder="1" applyAlignment="1">
      <alignment horizontal="center" vertical="center"/>
    </xf>
    <xf numFmtId="0" fontId="0" fillId="0" borderId="50" xfId="0" quotePrefix="1" applyFont="1" applyFill="1" applyBorder="1" applyAlignment="1">
      <alignment horizontal="center" vertical="center"/>
    </xf>
    <xf numFmtId="0" fontId="0" fillId="0" borderId="50" xfId="0" applyFont="1" applyFill="1" applyBorder="1" applyAlignment="1">
      <alignment horizontal="center" vertical="center" wrapText="1"/>
    </xf>
    <xf numFmtId="0" fontId="0" fillId="0" borderId="47" xfId="0" applyFont="1" applyFill="1" applyBorder="1" applyAlignment="1">
      <alignment horizontal="center" vertical="center" wrapText="1"/>
    </xf>
    <xf numFmtId="0" fontId="0" fillId="4" borderId="16" xfId="0" applyFont="1" applyFill="1" applyBorder="1" applyAlignment="1">
      <alignment horizontal="center" vertical="center" wrapText="1"/>
    </xf>
    <xf numFmtId="0" fontId="0" fillId="4" borderId="12" xfId="0" quotePrefix="1" applyFont="1" applyFill="1" applyBorder="1" applyAlignment="1">
      <alignment horizontal="center" vertical="center"/>
    </xf>
    <xf numFmtId="0" fontId="0" fillId="4" borderId="54" xfId="0" quotePrefix="1" applyFont="1" applyFill="1" applyBorder="1" applyAlignment="1">
      <alignment horizontal="center" vertical="center"/>
    </xf>
    <xf numFmtId="0" fontId="0" fillId="4" borderId="29" xfId="0" applyFont="1" applyFill="1" applyBorder="1" applyAlignment="1">
      <alignment horizontal="center" vertical="center" wrapText="1"/>
    </xf>
    <xf numFmtId="0" fontId="0" fillId="4" borderId="13" xfId="0" quotePrefix="1" applyNumberFormat="1" applyFont="1" applyFill="1" applyBorder="1" applyAlignment="1">
      <alignment horizontal="center" vertical="center"/>
    </xf>
    <xf numFmtId="0" fontId="0" fillId="4" borderId="16" xfId="0" quotePrefix="1" applyNumberFormat="1" applyFont="1" applyFill="1" applyBorder="1" applyAlignment="1">
      <alignment horizontal="center" vertical="center"/>
    </xf>
    <xf numFmtId="0" fontId="0" fillId="4" borderId="24" xfId="0" quotePrefix="1" applyNumberFormat="1" applyFont="1" applyFill="1" applyBorder="1" applyAlignment="1">
      <alignment horizontal="center" vertical="center"/>
    </xf>
    <xf numFmtId="0" fontId="0" fillId="4" borderId="32" xfId="0" quotePrefix="1" applyNumberFormat="1" applyFont="1" applyFill="1" applyBorder="1" applyAlignment="1">
      <alignment horizontal="center" vertical="center"/>
    </xf>
    <xf numFmtId="0" fontId="0" fillId="0" borderId="13" xfId="0" quotePrefix="1" applyNumberFormat="1" applyFont="1" applyFill="1" applyBorder="1" applyAlignment="1">
      <alignment horizontal="center" vertical="center"/>
    </xf>
    <xf numFmtId="0" fontId="0" fillId="0" borderId="16" xfId="0" quotePrefix="1" applyNumberFormat="1" applyFont="1" applyFill="1" applyBorder="1" applyAlignment="1">
      <alignment horizontal="center" vertical="center"/>
    </xf>
    <xf numFmtId="0" fontId="0" fillId="4" borderId="13" xfId="0" applyFont="1" applyFill="1" applyBorder="1" applyAlignment="1">
      <alignment horizontal="center" vertical="top" wrapText="1"/>
    </xf>
    <xf numFmtId="0" fontId="0" fillId="4" borderId="13" xfId="0" quotePrefix="1" applyNumberFormat="1" applyFont="1" applyFill="1" applyBorder="1" applyAlignment="1">
      <alignment horizontal="center" vertical="top"/>
    </xf>
    <xf numFmtId="0" fontId="0" fillId="4" borderId="16" xfId="0" quotePrefix="1" applyNumberFormat="1" applyFont="1" applyFill="1" applyBorder="1" applyAlignment="1">
      <alignment horizontal="center" vertical="top"/>
    </xf>
    <xf numFmtId="0" fontId="0" fillId="0" borderId="24"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4" borderId="32"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4" borderId="17" xfId="0" applyFont="1" applyFill="1" applyBorder="1" applyAlignment="1">
      <alignment horizontal="center" vertical="center" wrapText="1"/>
    </xf>
    <xf numFmtId="0" fontId="0" fillId="4" borderId="12" xfId="0" quotePrefix="1" applyNumberFormat="1" applyFont="1" applyFill="1" applyBorder="1" applyAlignment="1">
      <alignment horizontal="center" vertical="center"/>
    </xf>
    <xf numFmtId="0" fontId="0" fillId="0" borderId="24" xfId="0" quotePrefix="1" applyNumberFormat="1" applyFont="1" applyFill="1" applyBorder="1" applyAlignment="1">
      <alignment horizontal="center" vertical="center"/>
    </xf>
    <xf numFmtId="0" fontId="0" fillId="0" borderId="32" xfId="0" quotePrefix="1" applyNumberFormat="1" applyFont="1" applyFill="1" applyBorder="1" applyAlignment="1">
      <alignment horizontal="center" vertical="center"/>
    </xf>
    <xf numFmtId="0" fontId="0" fillId="0" borderId="29" xfId="0" applyFont="1" applyFill="1" applyBorder="1" applyAlignment="1">
      <alignment horizontal="center" vertical="center" wrapText="1"/>
    </xf>
    <xf numFmtId="0" fontId="0" fillId="4" borderId="31" xfId="0" applyFont="1" applyFill="1" applyBorder="1" applyAlignment="1">
      <alignment horizontal="center" vertical="center" wrapText="1"/>
    </xf>
    <xf numFmtId="0" fontId="0" fillId="0" borderId="14" xfId="0" quotePrefix="1" applyFont="1" applyBorder="1" applyAlignment="1">
      <alignment horizontal="center" vertical="center"/>
    </xf>
    <xf numFmtId="0" fontId="0" fillId="0" borderId="17" xfId="0" applyFont="1" applyFill="1" applyBorder="1" applyAlignment="1">
      <alignment horizontal="center" vertical="center" wrapText="1"/>
    </xf>
    <xf numFmtId="0" fontId="0" fillId="4" borderId="29" xfId="0" quotePrefix="1" applyNumberFormat="1" applyFont="1" applyFill="1" applyBorder="1" applyAlignment="1">
      <alignment horizontal="center" vertical="center"/>
    </xf>
    <xf numFmtId="0" fontId="0" fillId="4" borderId="31" xfId="0" quotePrefix="1" applyNumberFormat="1" applyFont="1" applyFill="1" applyBorder="1" applyAlignment="1">
      <alignment horizontal="center" vertical="center"/>
    </xf>
    <xf numFmtId="0" fontId="0" fillId="4" borderId="38" xfId="0" quotePrefix="1" applyNumberFormat="1" applyFont="1" applyFill="1" applyBorder="1" applyAlignment="1">
      <alignment horizontal="center" vertical="center"/>
    </xf>
    <xf numFmtId="0" fontId="0" fillId="4" borderId="38" xfId="0" applyFont="1" applyFill="1" applyBorder="1" applyAlignment="1">
      <alignment horizontal="center" vertical="center" wrapText="1"/>
    </xf>
    <xf numFmtId="0" fontId="0" fillId="4" borderId="32" xfId="0" quotePrefix="1" applyFont="1" applyFill="1" applyBorder="1" applyAlignment="1">
      <alignment horizontal="center" vertical="center"/>
    </xf>
    <xf numFmtId="0" fontId="0" fillId="0" borderId="24" xfId="0" quotePrefix="1" applyFont="1" applyFill="1" applyBorder="1" applyAlignment="1">
      <alignment horizontal="center" vertical="center"/>
    </xf>
    <xf numFmtId="0" fontId="0" fillId="0" borderId="32" xfId="0" quotePrefix="1" applyFont="1" applyFill="1" applyBorder="1" applyAlignment="1">
      <alignment horizontal="center" vertical="center"/>
    </xf>
    <xf numFmtId="0" fontId="0" fillId="0" borderId="47" xfId="0" quotePrefix="1" applyFont="1" applyFill="1" applyBorder="1" applyAlignment="1">
      <alignment horizontal="center" vertical="center"/>
    </xf>
    <xf numFmtId="0" fontId="4" fillId="0" borderId="7" xfId="0" applyFont="1" applyFill="1" applyBorder="1" applyAlignment="1">
      <alignment horizontal="center" vertical="center" wrapText="1"/>
    </xf>
    <xf numFmtId="0" fontId="4" fillId="0" borderId="68" xfId="0" applyFont="1" applyFill="1" applyBorder="1" applyAlignment="1">
      <alignment horizontal="center" vertical="center" wrapText="1"/>
    </xf>
    <xf numFmtId="0" fontId="4" fillId="0" borderId="76" xfId="0" applyFont="1" applyFill="1" applyBorder="1" applyAlignment="1">
      <alignment horizontal="center" vertical="center" wrapText="1"/>
    </xf>
    <xf numFmtId="0" fontId="2" fillId="0" borderId="76" xfId="0" applyFont="1" applyBorder="1"/>
    <xf numFmtId="0" fontId="26" fillId="0" borderId="1" xfId="0" applyFont="1" applyBorder="1" applyAlignment="1">
      <alignment horizontal="left" vertical="center" indent="2"/>
    </xf>
    <xf numFmtId="0" fontId="27" fillId="0" borderId="1" xfId="0" applyFont="1" applyBorder="1" applyAlignment="1">
      <alignment horizontal="left" vertical="center" indent="4"/>
    </xf>
    <xf numFmtId="0" fontId="27" fillId="0" borderId="0" xfId="0" applyFont="1" applyBorder="1" applyAlignment="1">
      <alignment horizontal="left" vertical="center" indent="4"/>
    </xf>
    <xf numFmtId="0" fontId="27" fillId="0" borderId="73" xfId="0" applyFont="1" applyBorder="1" applyAlignment="1">
      <alignment horizontal="left" indent="2"/>
    </xf>
    <xf numFmtId="0" fontId="2" fillId="0" borderId="73" xfId="0" applyFont="1" applyBorder="1" applyAlignment="1">
      <alignment horizontal="left" indent="2"/>
    </xf>
    <xf numFmtId="0" fontId="2" fillId="0" borderId="68" xfId="0" applyFont="1" applyBorder="1" applyAlignment="1">
      <alignment horizontal="left" indent="2"/>
    </xf>
    <xf numFmtId="0" fontId="2" fillId="0" borderId="2" xfId="0" applyFont="1" applyBorder="1" applyAlignment="1">
      <alignment horizontal="left" indent="2"/>
    </xf>
    <xf numFmtId="0" fontId="2" fillId="0" borderId="0" xfId="0" applyFont="1" applyAlignment="1">
      <alignment horizontal="left" indent="2"/>
    </xf>
    <xf numFmtId="0" fontId="45" fillId="0" borderId="1" xfId="0" applyFont="1" applyBorder="1" applyAlignment="1">
      <alignment horizontal="left" vertical="center" indent="2"/>
    </xf>
    <xf numFmtId="0" fontId="26" fillId="0" borderId="75" xfId="0" applyFont="1" applyFill="1" applyBorder="1" applyAlignment="1">
      <alignment wrapText="1"/>
    </xf>
    <xf numFmtId="0" fontId="27" fillId="0" borderId="78" xfId="0" applyFont="1" applyBorder="1" applyAlignment="1">
      <alignment horizontal="left" vertical="center" indent="2"/>
    </xf>
    <xf numFmtId="0" fontId="2" fillId="0" borderId="0" xfId="0" applyFont="1" applyAlignment="1">
      <alignment horizontal="left" vertical="center" indent="4"/>
    </xf>
    <xf numFmtId="0" fontId="2" fillId="0" borderId="75" xfId="0" applyFont="1" applyBorder="1"/>
    <xf numFmtId="0" fontId="0" fillId="4" borderId="0" xfId="0" applyFont="1" applyFill="1" applyAlignment="1">
      <alignment wrapText="1"/>
    </xf>
    <xf numFmtId="0" fontId="3" fillId="0" borderId="0" xfId="1" applyFill="1" applyAlignment="1">
      <alignment wrapText="1"/>
    </xf>
    <xf numFmtId="0" fontId="22" fillId="0" borderId="5" xfId="0" applyFont="1" applyBorder="1" applyAlignment="1">
      <alignment horizontal="center"/>
    </xf>
    <xf numFmtId="0" fontId="22" fillId="0" borderId="6" xfId="0" applyFont="1" applyBorder="1" applyAlignment="1">
      <alignment horizontal="center"/>
    </xf>
    <xf numFmtId="0" fontId="2" fillId="0" borderId="0" xfId="0" applyFont="1" applyBorder="1" applyAlignment="1"/>
    <xf numFmtId="0" fontId="22" fillId="0" borderId="21" xfId="0" applyFont="1" applyBorder="1" applyAlignment="1">
      <alignment horizontal="center"/>
    </xf>
    <xf numFmtId="0" fontId="22" fillId="0" borderId="22" xfId="0" applyFont="1" applyBorder="1" applyAlignment="1">
      <alignment horizontal="center"/>
    </xf>
    <xf numFmtId="0" fontId="22" fillId="0" borderId="23" xfId="0" applyFont="1" applyBorder="1" applyAlignment="1">
      <alignment horizontal="center"/>
    </xf>
    <xf numFmtId="0" fontId="11" fillId="0" borderId="25" xfId="0" applyFont="1" applyFill="1" applyBorder="1" applyAlignment="1">
      <alignment horizontal="center" vertical="center"/>
    </xf>
    <xf numFmtId="0" fontId="11" fillId="0" borderId="45" xfId="0" applyFont="1" applyFill="1" applyBorder="1" applyAlignment="1">
      <alignment horizontal="center" vertical="center"/>
    </xf>
    <xf numFmtId="9" fontId="13" fillId="0" borderId="28" xfId="0" applyNumberFormat="1" applyFont="1" applyFill="1" applyBorder="1" applyAlignment="1">
      <alignment horizontal="center" vertical="center" wrapText="1"/>
    </xf>
    <xf numFmtId="9" fontId="13" fillId="0" borderId="50" xfId="0" applyNumberFormat="1" applyFont="1" applyFill="1" applyBorder="1" applyAlignment="1">
      <alignment horizontal="center" vertical="center" wrapText="1"/>
    </xf>
    <xf numFmtId="9" fontId="13" fillId="0" borderId="23" xfId="0" applyNumberFormat="1" applyFont="1" applyFill="1" applyBorder="1" applyAlignment="1">
      <alignment horizontal="center" vertical="center" wrapText="1"/>
    </xf>
    <xf numFmtId="9" fontId="13" fillId="0" borderId="4" xfId="0" applyNumberFormat="1" applyFont="1" applyFill="1" applyBorder="1" applyAlignment="1">
      <alignment horizontal="center" vertical="center" wrapText="1"/>
    </xf>
    <xf numFmtId="0" fontId="0" fillId="4" borderId="37" xfId="0" applyFill="1" applyBorder="1" applyAlignment="1">
      <alignment wrapText="1"/>
    </xf>
    <xf numFmtId="0" fontId="0" fillId="4" borderId="3" xfId="0" applyFill="1" applyBorder="1" applyAlignment="1">
      <alignment wrapText="1"/>
    </xf>
    <xf numFmtId="0" fontId="0" fillId="4" borderId="38" xfId="0" applyFill="1" applyBorder="1" applyAlignment="1">
      <alignment horizontal="center" vertical="center"/>
    </xf>
    <xf numFmtId="0" fontId="0" fillId="4" borderId="50" xfId="0" applyFill="1" applyBorder="1" applyAlignment="1">
      <alignment horizontal="center" vertical="center"/>
    </xf>
    <xf numFmtId="0" fontId="0" fillId="4" borderId="56" xfId="0" applyFill="1" applyBorder="1" applyAlignment="1">
      <alignment horizontal="center" vertical="center"/>
    </xf>
    <xf numFmtId="0" fontId="0" fillId="4" borderId="4" xfId="0" applyFill="1" applyBorder="1" applyAlignment="1">
      <alignment horizontal="center" vertical="center"/>
    </xf>
    <xf numFmtId="0" fontId="0" fillId="0" borderId="33" xfId="0" applyFill="1" applyBorder="1" applyAlignment="1">
      <alignment wrapText="1"/>
    </xf>
    <xf numFmtId="0" fontId="0" fillId="0" borderId="27" xfId="0" applyFill="1" applyBorder="1" applyAlignment="1">
      <alignment wrapText="1"/>
    </xf>
    <xf numFmtId="0" fontId="0" fillId="0" borderId="38" xfId="0" applyBorder="1" applyAlignment="1">
      <alignment horizontal="center" vertical="center"/>
    </xf>
    <xf numFmtId="0" fontId="0" fillId="0" borderId="24" xfId="0" applyBorder="1" applyAlignment="1">
      <alignment horizontal="center" vertical="center"/>
    </xf>
    <xf numFmtId="0" fontId="0" fillId="0" borderId="39" xfId="0" applyBorder="1" applyAlignment="1">
      <alignment horizontal="center" vertical="center"/>
    </xf>
    <xf numFmtId="0" fontId="0" fillId="0" borderId="32" xfId="0" applyBorder="1" applyAlignment="1">
      <alignment horizontal="center" vertical="center"/>
    </xf>
    <xf numFmtId="0" fontId="0" fillId="0" borderId="19" xfId="0" applyBorder="1" applyAlignment="1">
      <alignment wrapText="1"/>
    </xf>
    <xf numFmtId="0" fontId="0" fillId="0" borderId="20" xfId="0" applyBorder="1" applyAlignment="1">
      <alignment wrapText="1"/>
    </xf>
    <xf numFmtId="0" fontId="0" fillId="0" borderId="19" xfId="0" applyFont="1" applyBorder="1" applyAlignment="1">
      <alignment vertical="top" wrapText="1"/>
    </xf>
    <xf numFmtId="0" fontId="0" fillId="0" borderId="20" xfId="0" applyFont="1" applyBorder="1" applyAlignment="1">
      <alignment vertical="top" wrapText="1"/>
    </xf>
    <xf numFmtId="0" fontId="16" fillId="0" borderId="19" xfId="0" applyFont="1" applyBorder="1" applyAlignment="1">
      <alignment vertical="top" wrapText="1"/>
    </xf>
    <xf numFmtId="0" fontId="16" fillId="0" borderId="20" xfId="0" applyFont="1" applyBorder="1" applyAlignment="1">
      <alignment vertical="top" wrapText="1"/>
    </xf>
    <xf numFmtId="0" fontId="3" fillId="0" borderId="0" xfId="1" applyBorder="1" applyAlignment="1"/>
    <xf numFmtId="0" fontId="27" fillId="4" borderId="38" xfId="0" applyFont="1" applyFill="1" applyBorder="1" applyAlignment="1">
      <alignment horizontal="center" vertical="top" wrapText="1"/>
    </xf>
    <xf numFmtId="0" fontId="27" fillId="4" borderId="24" xfId="0" applyFont="1" applyFill="1" applyBorder="1" applyAlignment="1">
      <alignment horizontal="center" vertical="top" wrapText="1"/>
    </xf>
    <xf numFmtId="0" fontId="0" fillId="0" borderId="19" xfId="0" applyBorder="1" applyAlignment="1">
      <alignment vertical="center" wrapText="1"/>
    </xf>
    <xf numFmtId="0" fontId="0" fillId="0" borderId="20" xfId="0" applyBorder="1" applyAlignment="1">
      <alignment vertical="center" wrapText="1"/>
    </xf>
    <xf numFmtId="0" fontId="0" fillId="7" borderId="19" xfId="0" applyFill="1" applyBorder="1" applyAlignment="1">
      <alignment wrapText="1"/>
    </xf>
    <xf numFmtId="0" fontId="0" fillId="7" borderId="19" xfId="0" applyFill="1" applyBorder="1" applyAlignment="1">
      <alignment vertical="center" wrapText="1"/>
    </xf>
    <xf numFmtId="0" fontId="0" fillId="7" borderId="20" xfId="0" applyFill="1" applyBorder="1" applyAlignment="1">
      <alignment vertical="center" wrapText="1"/>
    </xf>
    <xf numFmtId="0" fontId="0" fillId="0" borderId="19" xfId="0" applyBorder="1" applyAlignment="1">
      <alignment horizontal="left" wrapText="1"/>
    </xf>
    <xf numFmtId="0" fontId="27" fillId="4" borderId="28" xfId="0" applyFont="1" applyFill="1" applyBorder="1" applyAlignment="1">
      <alignment horizontal="center" vertical="center" wrapText="1"/>
    </xf>
    <xf numFmtId="0" fontId="27" fillId="4" borderId="24" xfId="0" applyFont="1" applyFill="1" applyBorder="1" applyAlignment="1">
      <alignment horizontal="center" vertical="center" wrapText="1"/>
    </xf>
    <xf numFmtId="0" fontId="0" fillId="4" borderId="39" xfId="0" quotePrefix="1" applyFill="1" applyBorder="1" applyAlignment="1">
      <alignment horizontal="center" vertical="center"/>
    </xf>
    <xf numFmtId="0" fontId="0" fillId="4" borderId="32" xfId="0" applyFill="1" applyBorder="1" applyAlignment="1">
      <alignment horizontal="center" vertical="center"/>
    </xf>
    <xf numFmtId="0" fontId="4" fillId="4" borderId="38" xfId="0" quotePrefix="1" applyFont="1" applyFill="1" applyBorder="1" applyAlignment="1">
      <alignment horizontal="center" vertical="center" wrapText="1"/>
    </xf>
    <xf numFmtId="0" fontId="4" fillId="4" borderId="24" xfId="0" applyFont="1" applyFill="1" applyBorder="1" applyAlignment="1">
      <alignment horizontal="center" vertical="center" wrapText="1"/>
    </xf>
    <xf numFmtId="0" fontId="3" fillId="0" borderId="0" xfId="1" applyBorder="1" applyAlignment="1">
      <alignment wrapText="1"/>
    </xf>
    <xf numFmtId="0" fontId="3" fillId="0" borderId="2" xfId="1" applyBorder="1" applyAlignment="1">
      <alignment wrapText="1"/>
    </xf>
    <xf numFmtId="0" fontId="4" fillId="4" borderId="28" xfId="0" quotePrefix="1" applyFont="1" applyFill="1" applyBorder="1" applyAlignment="1">
      <alignment horizontal="center" vertical="center" wrapText="1"/>
    </xf>
    <xf numFmtId="0" fontId="27" fillId="0" borderId="38" xfId="0" applyFont="1" applyFill="1" applyBorder="1" applyAlignment="1">
      <alignment horizontal="center" vertical="top"/>
    </xf>
    <xf numFmtId="0" fontId="27" fillId="0" borderId="24" xfId="0" applyFont="1" applyFill="1" applyBorder="1" applyAlignment="1">
      <alignment horizontal="center" vertical="top"/>
    </xf>
    <xf numFmtId="0" fontId="2" fillId="4" borderId="25" xfId="0" applyFont="1" applyFill="1" applyBorder="1" applyAlignment="1">
      <alignment horizontal="left" vertical="top" wrapText="1"/>
    </xf>
    <xf numFmtId="0" fontId="2" fillId="4" borderId="26" xfId="0" applyFont="1" applyFill="1" applyBorder="1" applyAlignment="1">
      <alignment horizontal="left" vertical="top" wrapText="1"/>
    </xf>
    <xf numFmtId="0" fontId="2" fillId="4" borderId="33" xfId="0" applyFont="1" applyFill="1" applyBorder="1" applyAlignment="1">
      <alignment vertical="top" wrapText="1"/>
    </xf>
    <xf numFmtId="0" fontId="2" fillId="4" borderId="27" xfId="0" applyFont="1" applyFill="1" applyBorder="1" applyAlignment="1">
      <alignment vertical="top" wrapText="1"/>
    </xf>
    <xf numFmtId="0" fontId="27" fillId="4" borderId="38" xfId="0" quotePrefix="1" applyFont="1" applyFill="1" applyBorder="1" applyAlignment="1">
      <alignment horizontal="center" vertical="center" wrapText="1"/>
    </xf>
    <xf numFmtId="0" fontId="27" fillId="4" borderId="24" xfId="0" quotePrefix="1" applyFont="1" applyFill="1" applyBorder="1" applyAlignment="1">
      <alignment horizontal="center" vertical="center" wrapText="1"/>
    </xf>
    <xf numFmtId="0" fontId="2" fillId="5" borderId="33" xfId="0" applyFont="1" applyFill="1" applyBorder="1" applyAlignment="1">
      <alignment vertical="top" wrapText="1"/>
    </xf>
    <xf numFmtId="0" fontId="2" fillId="5" borderId="27" xfId="0" applyFont="1" applyFill="1" applyBorder="1" applyAlignment="1">
      <alignment vertical="top" wrapText="1"/>
    </xf>
    <xf numFmtId="0" fontId="2" fillId="0" borderId="1" xfId="0" applyFont="1" applyBorder="1" applyAlignment="1">
      <alignment vertical="center" wrapText="1"/>
    </xf>
    <xf numFmtId="0" fontId="2" fillId="0" borderId="0" xfId="0" applyFont="1" applyBorder="1" applyAlignment="1">
      <alignment vertical="center" wrapText="1"/>
    </xf>
    <xf numFmtId="0" fontId="2" fillId="0" borderId="2" xfId="0" applyFont="1" applyBorder="1" applyAlignment="1">
      <alignment vertical="center" wrapText="1"/>
    </xf>
    <xf numFmtId="0" fontId="2" fillId="0" borderId="1" xfId="0" applyFont="1" applyBorder="1" applyAlignment="1">
      <alignment vertical="center"/>
    </xf>
    <xf numFmtId="0" fontId="2" fillId="0" borderId="0" xfId="0" applyFont="1" applyBorder="1" applyAlignment="1">
      <alignment vertical="center"/>
    </xf>
    <xf numFmtId="9" fontId="10" fillId="0" borderId="12" xfId="0" applyNumberFormat="1" applyFont="1" applyFill="1" applyBorder="1" applyAlignment="1">
      <alignment horizontal="center" vertical="center" wrapText="1"/>
    </xf>
    <xf numFmtId="0" fontId="4" fillId="4" borderId="44" xfId="0" quotePrefix="1" applyFont="1" applyFill="1" applyBorder="1" applyAlignment="1">
      <alignment horizontal="center" vertical="center" wrapText="1"/>
    </xf>
    <xf numFmtId="0" fontId="4" fillId="4" borderId="36" xfId="0" applyFont="1" applyFill="1" applyBorder="1" applyAlignment="1">
      <alignment horizontal="center" vertical="center" wrapText="1"/>
    </xf>
    <xf numFmtId="0" fontId="2" fillId="0" borderId="3" xfId="0" applyFont="1" applyBorder="1" applyAlignment="1">
      <alignment vertical="center"/>
    </xf>
    <xf numFmtId="0" fontId="2" fillId="0" borderId="8" xfId="0" applyFont="1" applyBorder="1" applyAlignment="1">
      <alignment vertical="center"/>
    </xf>
    <xf numFmtId="0" fontId="2" fillId="0" borderId="68" xfId="0" applyFont="1" applyBorder="1" applyAlignment="1">
      <alignment vertical="center"/>
    </xf>
    <xf numFmtId="0" fontId="2" fillId="0" borderId="7" xfId="0" applyFont="1" applyBorder="1" applyAlignment="1">
      <alignment vertical="center"/>
    </xf>
    <xf numFmtId="0" fontId="3" fillId="0" borderId="19" xfId="1" applyBorder="1" applyAlignment="1">
      <alignment horizontal="left" vertical="top" wrapText="1"/>
    </xf>
    <xf numFmtId="0" fontId="4" fillId="4" borderId="34" xfId="0" quotePrefix="1" applyFont="1" applyFill="1" applyBorder="1" applyAlignment="1">
      <alignment horizontal="center" vertical="center" wrapText="1"/>
    </xf>
    <xf numFmtId="0" fontId="4" fillId="0" borderId="34" xfId="0" quotePrefix="1" applyFont="1" applyFill="1" applyBorder="1" applyAlignment="1">
      <alignment horizontal="center" vertical="center" wrapText="1"/>
    </xf>
    <xf numFmtId="0" fontId="4" fillId="0" borderId="36" xfId="0" applyFont="1" applyFill="1" applyBorder="1" applyAlignment="1">
      <alignment horizontal="center" vertical="center" wrapText="1"/>
    </xf>
    <xf numFmtId="0" fontId="0" fillId="4" borderId="30" xfId="0" quotePrefix="1" applyFill="1" applyBorder="1" applyAlignment="1">
      <alignment horizontal="center" vertical="center"/>
    </xf>
    <xf numFmtId="9" fontId="10" fillId="0" borderId="52" xfId="0" applyNumberFormat="1" applyFont="1" applyFill="1" applyBorder="1" applyAlignment="1">
      <alignment horizontal="center" vertical="center" wrapText="1"/>
    </xf>
    <xf numFmtId="9" fontId="10" fillId="0" borderId="54" xfId="0" applyNumberFormat="1" applyFont="1" applyFill="1" applyBorder="1" applyAlignment="1">
      <alignment horizontal="center" vertical="center" wrapText="1"/>
    </xf>
    <xf numFmtId="0" fontId="4" fillId="0" borderId="38" xfId="0" quotePrefix="1" applyFont="1" applyFill="1" applyBorder="1" applyAlignment="1">
      <alignment horizontal="center" vertical="center" wrapText="1"/>
    </xf>
    <xf numFmtId="0" fontId="4" fillId="0" borderId="24" xfId="0" applyFont="1" applyFill="1" applyBorder="1" applyAlignment="1">
      <alignment horizontal="center" vertical="center" wrapText="1"/>
    </xf>
    <xf numFmtId="0" fontId="0" fillId="0" borderId="39" xfId="0" quotePrefix="1" applyFill="1" applyBorder="1" applyAlignment="1">
      <alignment horizontal="center" vertical="center"/>
    </xf>
    <xf numFmtId="0" fontId="0" fillId="0" borderId="32" xfId="0" applyFill="1" applyBorder="1" applyAlignment="1">
      <alignment horizontal="center" vertical="center"/>
    </xf>
    <xf numFmtId="0" fontId="2" fillId="0" borderId="1" xfId="0" applyFont="1" applyBorder="1" applyAlignment="1">
      <alignment horizontal="left" vertical="center" wrapText="1"/>
    </xf>
    <xf numFmtId="0" fontId="2" fillId="0" borderId="0" xfId="0" applyFont="1" applyBorder="1" applyAlignment="1">
      <alignment horizontal="left" vertical="center" wrapText="1"/>
    </xf>
    <xf numFmtId="0" fontId="8" fillId="0" borderId="1" xfId="1" applyFont="1" applyBorder="1" applyAlignment="1">
      <alignment horizontal="left" vertical="top" wrapText="1"/>
    </xf>
    <xf numFmtId="0" fontId="8" fillId="0" borderId="0" xfId="1" applyFont="1" applyBorder="1" applyAlignment="1">
      <alignment horizontal="left" vertical="top" wrapText="1"/>
    </xf>
    <xf numFmtId="0" fontId="8" fillId="0" borderId="2" xfId="1" applyFont="1" applyBorder="1" applyAlignment="1">
      <alignment horizontal="left" vertical="top" wrapText="1"/>
    </xf>
    <xf numFmtId="0" fontId="8" fillId="0" borderId="3" xfId="1" applyFont="1" applyBorder="1" applyAlignment="1">
      <alignment horizontal="left" vertical="top" wrapText="1"/>
    </xf>
    <xf numFmtId="0" fontId="8" fillId="0" borderId="8" xfId="1" applyFont="1" applyBorder="1" applyAlignment="1">
      <alignment horizontal="left" vertical="top" wrapText="1"/>
    </xf>
    <xf numFmtId="0" fontId="8" fillId="0" borderId="4" xfId="1" applyFont="1" applyBorder="1" applyAlignment="1">
      <alignment horizontal="left" vertical="top" wrapText="1"/>
    </xf>
    <xf numFmtId="0" fontId="3" fillId="0" borderId="0" xfId="1" applyBorder="1" applyAlignment="1">
      <alignment vertical="center" wrapText="1"/>
    </xf>
    <xf numFmtId="0" fontId="3" fillId="0" borderId="2" xfId="1" applyBorder="1" applyAlignment="1">
      <alignment vertical="center" wrapText="1"/>
    </xf>
    <xf numFmtId="0" fontId="3" fillId="0" borderId="8" xfId="1" applyBorder="1" applyAlignment="1">
      <alignment wrapText="1"/>
    </xf>
    <xf numFmtId="0" fontId="3" fillId="0" borderId="4" xfId="1" applyBorder="1" applyAlignment="1">
      <alignment wrapText="1"/>
    </xf>
    <xf numFmtId="0" fontId="3" fillId="0" borderId="0" xfId="1" applyNumberFormat="1" applyBorder="1" applyAlignment="1">
      <alignment wrapText="1"/>
    </xf>
    <xf numFmtId="0" fontId="3" fillId="0" borderId="8" xfId="1" applyNumberFormat="1" applyBorder="1" applyAlignment="1">
      <alignment wrapText="1"/>
    </xf>
    <xf numFmtId="0" fontId="0" fillId="0" borderId="1" xfId="0" applyFont="1" applyBorder="1" applyAlignment="1">
      <alignment vertical="center"/>
    </xf>
    <xf numFmtId="0" fontId="0" fillId="0" borderId="3" xfId="0" applyFont="1" applyBorder="1" applyAlignment="1">
      <alignment vertical="center"/>
    </xf>
    <xf numFmtId="0" fontId="2" fillId="0" borderId="51" xfId="0" applyFont="1" applyBorder="1" applyAlignment="1">
      <alignment wrapText="1"/>
    </xf>
    <xf numFmtId="0" fontId="0" fillId="0" borderId="1" xfId="0" applyFont="1" applyBorder="1" applyAlignment="1">
      <alignment horizontal="left" vertical="center"/>
    </xf>
    <xf numFmtId="9" fontId="10" fillId="0" borderId="59" xfId="0" applyNumberFormat="1" applyFont="1" applyFill="1" applyBorder="1" applyAlignment="1">
      <alignment horizontal="center" vertical="center" wrapText="1"/>
    </xf>
    <xf numFmtId="0" fontId="0" fillId="0" borderId="34" xfId="0" quotePrefix="1" applyBorder="1" applyAlignment="1">
      <alignment horizontal="center" vertical="center"/>
    </xf>
    <xf numFmtId="0" fontId="0" fillId="0" borderId="49" xfId="0" applyBorder="1" applyAlignment="1">
      <alignment horizontal="center" vertical="center"/>
    </xf>
    <xf numFmtId="0" fontId="0" fillId="0" borderId="39" xfId="0" quotePrefix="1" applyBorder="1" applyAlignment="1">
      <alignment horizontal="center" vertical="center"/>
    </xf>
    <xf numFmtId="0" fontId="0" fillId="0" borderId="47" xfId="0" applyBorder="1" applyAlignment="1">
      <alignment horizontal="center" vertical="center"/>
    </xf>
    <xf numFmtId="0" fontId="0" fillId="4" borderId="29" xfId="0" applyFill="1" applyBorder="1" applyAlignment="1">
      <alignment horizontal="center" vertical="center"/>
    </xf>
    <xf numFmtId="0" fontId="0" fillId="4" borderId="24" xfId="0" applyFill="1" applyBorder="1" applyAlignment="1">
      <alignment horizontal="center" vertical="center"/>
    </xf>
    <xf numFmtId="0" fontId="0" fillId="4" borderId="34" xfId="0" quotePrefix="1" applyFill="1" applyBorder="1" applyAlignment="1">
      <alignment horizontal="center" vertical="center"/>
    </xf>
    <xf numFmtId="0" fontId="0" fillId="4" borderId="35" xfId="0" applyFill="1" applyBorder="1" applyAlignment="1">
      <alignment horizontal="center" vertical="center"/>
    </xf>
    <xf numFmtId="0" fontId="0" fillId="4" borderId="36" xfId="0" applyFill="1" applyBorder="1" applyAlignment="1">
      <alignment horizontal="center" vertical="center"/>
    </xf>
    <xf numFmtId="0" fontId="0" fillId="4" borderId="31" xfId="0" applyFill="1" applyBorder="1" applyAlignment="1">
      <alignment horizontal="center" vertical="center"/>
    </xf>
    <xf numFmtId="0" fontId="3" fillId="8" borderId="19" xfId="1" applyFill="1" applyBorder="1" applyAlignment="1">
      <alignment wrapText="1"/>
    </xf>
    <xf numFmtId="0" fontId="3" fillId="8" borderId="19" xfId="1" applyFill="1" applyBorder="1" applyAlignment="1">
      <alignment vertical="center" wrapText="1"/>
    </xf>
    <xf numFmtId="9" fontId="3" fillId="8" borderId="19" xfId="1" applyNumberFormat="1" applyFill="1" applyBorder="1" applyAlignment="1">
      <alignment vertical="center" wrapText="1"/>
    </xf>
    <xf numFmtId="9" fontId="3" fillId="8" borderId="20" xfId="1" applyNumberFormat="1" applyFill="1" applyBorder="1" applyAlignment="1">
      <alignment vertical="center" wrapText="1"/>
    </xf>
    <xf numFmtId="0" fontId="0" fillId="0" borderId="50" xfId="0" applyBorder="1" applyAlignment="1">
      <alignment horizontal="center" vertical="center"/>
    </xf>
    <xf numFmtId="0" fontId="0" fillId="0" borderId="35" xfId="0" quotePrefix="1" applyBorder="1" applyAlignment="1">
      <alignment horizontal="center" vertical="center"/>
    </xf>
    <xf numFmtId="0" fontId="0" fillId="0" borderId="36" xfId="0" applyBorder="1" applyAlignment="1">
      <alignment horizontal="center" vertical="center"/>
    </xf>
    <xf numFmtId="9" fontId="10" fillId="0" borderId="67" xfId="0" applyNumberFormat="1" applyFont="1" applyFill="1" applyBorder="1" applyAlignment="1">
      <alignment horizontal="center" vertical="center" wrapText="1"/>
    </xf>
    <xf numFmtId="9" fontId="10" fillId="0" borderId="15" xfId="0" applyNumberFormat="1" applyFont="1" applyFill="1" applyBorder="1" applyAlignment="1">
      <alignment horizontal="center" vertical="center" wrapText="1"/>
    </xf>
    <xf numFmtId="0" fontId="0" fillId="0" borderId="38" xfId="0" quotePrefix="1" applyBorder="1" applyAlignment="1">
      <alignment horizontal="center" vertical="center"/>
    </xf>
    <xf numFmtId="0" fontId="0" fillId="0" borderId="35" xfId="0" applyBorder="1" applyAlignment="1">
      <alignment horizontal="center" vertical="center"/>
    </xf>
    <xf numFmtId="0" fontId="0" fillId="0" borderId="31" xfId="0" applyBorder="1" applyAlignment="1">
      <alignment horizontal="center" vertical="center"/>
    </xf>
    <xf numFmtId="0" fontId="0" fillId="0" borderId="29" xfId="0" applyBorder="1" applyAlignment="1">
      <alignment horizontal="center" vertical="center"/>
    </xf>
    <xf numFmtId="0" fontId="0" fillId="0" borderId="38" xfId="0" applyBorder="1" applyAlignment="1">
      <alignment horizontal="center"/>
    </xf>
    <xf numFmtId="0" fontId="0" fillId="0" borderId="24" xfId="0" applyBorder="1" applyAlignment="1">
      <alignment horizontal="center"/>
    </xf>
    <xf numFmtId="0" fontId="2" fillId="0" borderId="33" xfId="0" applyFont="1" applyFill="1" applyBorder="1" applyAlignment="1">
      <alignment horizontal="left" vertical="top" wrapText="1"/>
    </xf>
    <xf numFmtId="0" fontId="2" fillId="0" borderId="45" xfId="0" applyFont="1" applyFill="1" applyBorder="1" applyAlignment="1">
      <alignment horizontal="left" vertical="top" wrapText="1"/>
    </xf>
    <xf numFmtId="0" fontId="2" fillId="4" borderId="33" xfId="0" applyFont="1" applyFill="1" applyBorder="1" applyAlignment="1">
      <alignment horizontal="left" vertical="top" wrapText="1"/>
    </xf>
    <xf numFmtId="0" fontId="2" fillId="4" borderId="27" xfId="0" applyFont="1" applyFill="1" applyBorder="1" applyAlignment="1">
      <alignment horizontal="left" vertical="top" wrapText="1"/>
    </xf>
    <xf numFmtId="0" fontId="0" fillId="0" borderId="33" xfId="0" applyFill="1" applyBorder="1" applyAlignment="1">
      <alignment horizontal="left" wrapText="1"/>
    </xf>
    <xf numFmtId="0" fontId="0" fillId="0" borderId="27" xfId="0" applyFill="1" applyBorder="1" applyAlignment="1">
      <alignment horizontal="left" wrapText="1"/>
    </xf>
    <xf numFmtId="0" fontId="2" fillId="0" borderId="26" xfId="0" applyFont="1" applyFill="1" applyBorder="1" applyAlignment="1">
      <alignment horizontal="left" vertical="top" wrapText="1"/>
    </xf>
    <xf numFmtId="0" fontId="2" fillId="0" borderId="27" xfId="0" applyFont="1" applyFill="1" applyBorder="1" applyAlignment="1">
      <alignment horizontal="left" vertical="top" wrapText="1"/>
    </xf>
    <xf numFmtId="0" fontId="0" fillId="0" borderId="31" xfId="0" quotePrefix="1" applyBorder="1" applyAlignment="1">
      <alignment horizontal="center" vertical="center"/>
    </xf>
    <xf numFmtId="0" fontId="2" fillId="0" borderId="33" xfId="0" applyFont="1" applyFill="1" applyBorder="1" applyAlignment="1">
      <alignment vertical="top" wrapText="1"/>
    </xf>
    <xf numFmtId="0" fontId="2" fillId="0" borderId="27" xfId="0" applyFont="1" applyFill="1" applyBorder="1" applyAlignment="1">
      <alignment vertical="top" wrapText="1"/>
    </xf>
    <xf numFmtId="0" fontId="0" fillId="4" borderId="28" xfId="0" quotePrefix="1" applyFill="1" applyBorder="1" applyAlignment="1">
      <alignment horizontal="center" vertical="center"/>
    </xf>
    <xf numFmtId="0" fontId="0" fillId="4" borderId="24" xfId="0" quotePrefix="1" applyFill="1" applyBorder="1" applyAlignment="1">
      <alignment horizontal="center" vertical="center"/>
    </xf>
    <xf numFmtId="0" fontId="0" fillId="4" borderId="32" xfId="0" quotePrefix="1" applyFill="1" applyBorder="1" applyAlignment="1">
      <alignment horizontal="center" vertical="center"/>
    </xf>
    <xf numFmtId="0" fontId="0" fillId="4" borderId="25" xfId="0" applyFill="1" applyBorder="1" applyAlignment="1">
      <alignment vertical="center" wrapText="1"/>
    </xf>
    <xf numFmtId="0" fontId="0" fillId="4" borderId="27" xfId="0" applyFill="1" applyBorder="1" applyAlignment="1">
      <alignment vertical="center" wrapText="1"/>
    </xf>
    <xf numFmtId="0" fontId="0" fillId="4" borderId="28" xfId="0" applyFill="1" applyBorder="1" applyAlignment="1">
      <alignment horizontal="center" vertical="center"/>
    </xf>
    <xf numFmtId="0" fontId="0" fillId="0" borderId="19" xfId="0" applyBorder="1" applyAlignment="1">
      <alignment vertical="top" wrapText="1"/>
    </xf>
    <xf numFmtId="0" fontId="4" fillId="0" borderId="38" xfId="0" applyFont="1" applyFill="1" applyBorder="1" applyAlignment="1">
      <alignment horizontal="center" vertical="center" wrapText="1"/>
    </xf>
    <xf numFmtId="0" fontId="4" fillId="4" borderId="38" xfId="0" applyFont="1" applyFill="1" applyBorder="1" applyAlignment="1">
      <alignment horizontal="center" vertical="center" wrapText="1"/>
    </xf>
    <xf numFmtId="0" fontId="3" fillId="0" borderId="8" xfId="1" applyBorder="1" applyAlignment="1"/>
    <xf numFmtId="0" fontId="6" fillId="4" borderId="37" xfId="0" applyFont="1" applyFill="1" applyBorder="1" applyAlignment="1">
      <alignment horizontal="left" vertical="top" wrapText="1"/>
    </xf>
    <xf numFmtId="0" fontId="6" fillId="4" borderId="10" xfId="0" applyFont="1" applyFill="1" applyBorder="1" applyAlignment="1">
      <alignment horizontal="left" vertical="top" wrapText="1"/>
    </xf>
    <xf numFmtId="0" fontId="4" fillId="0" borderId="24" xfId="0" quotePrefix="1" applyFont="1" applyFill="1" applyBorder="1" applyAlignment="1">
      <alignment horizontal="center" vertical="center" wrapText="1"/>
    </xf>
    <xf numFmtId="0" fontId="4" fillId="4" borderId="24" xfId="0" quotePrefix="1" applyFont="1" applyFill="1" applyBorder="1" applyAlignment="1">
      <alignment horizontal="center"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4" fillId="4" borderId="39" xfId="0" quotePrefix="1" applyFont="1" applyFill="1" applyBorder="1" applyAlignment="1">
      <alignment horizontal="center" vertical="center" wrapText="1"/>
    </xf>
    <xf numFmtId="0" fontId="4" fillId="4" borderId="32" xfId="0" quotePrefix="1" applyFont="1" applyFill="1" applyBorder="1" applyAlignment="1">
      <alignment horizontal="center" vertical="center" wrapText="1"/>
    </xf>
    <xf numFmtId="0" fontId="6" fillId="4" borderId="33" xfId="0" applyFont="1" applyFill="1" applyBorder="1" applyAlignment="1">
      <alignment horizontal="left" vertical="top" wrapText="1"/>
    </xf>
    <xf numFmtId="0" fontId="6" fillId="4" borderId="27" xfId="0" applyFont="1" applyFill="1" applyBorder="1" applyAlignment="1">
      <alignment horizontal="left" vertical="top" wrapText="1"/>
    </xf>
    <xf numFmtId="0" fontId="6" fillId="4" borderId="26" xfId="0" applyFont="1" applyFill="1" applyBorder="1" applyAlignment="1">
      <alignment horizontal="left" vertical="top" wrapText="1"/>
    </xf>
    <xf numFmtId="0" fontId="3" fillId="0" borderId="19" xfId="1" applyBorder="1" applyAlignment="1">
      <alignment vertical="top" wrapText="1"/>
    </xf>
    <xf numFmtId="0" fontId="3" fillId="0" borderId="20" xfId="1" applyBorder="1" applyAlignment="1">
      <alignment vertical="top" wrapText="1"/>
    </xf>
    <xf numFmtId="0" fontId="0" fillId="0" borderId="19" xfId="0" quotePrefix="1" applyNumberFormat="1" applyBorder="1" applyAlignment="1">
      <alignment vertical="center" wrapText="1"/>
    </xf>
    <xf numFmtId="0" fontId="0" fillId="0" borderId="19" xfId="0" quotePrefix="1" applyBorder="1" applyAlignment="1">
      <alignment vertical="center" wrapText="1"/>
    </xf>
    <xf numFmtId="0" fontId="0" fillId="0" borderId="7" xfId="0" applyBorder="1" applyAlignment="1"/>
    <xf numFmtId="0" fontId="0" fillId="0" borderId="19" xfId="0" quotePrefix="1" applyBorder="1" applyAlignment="1">
      <alignment wrapText="1"/>
    </xf>
    <xf numFmtId="0" fontId="4" fillId="4" borderId="29" xfId="0" quotePrefix="1" applyFont="1" applyFill="1" applyBorder="1" applyAlignment="1">
      <alignment horizontal="center" vertical="center" wrapText="1"/>
    </xf>
    <xf numFmtId="0" fontId="3" fillId="0" borderId="33" xfId="1" applyFill="1" applyBorder="1" applyAlignment="1">
      <alignment vertical="top" wrapText="1"/>
    </xf>
    <xf numFmtId="0" fontId="3" fillId="0" borderId="27" xfId="1" applyFill="1" applyBorder="1" applyAlignment="1">
      <alignment vertical="top" wrapText="1"/>
    </xf>
    <xf numFmtId="0" fontId="6" fillId="4" borderId="33" xfId="0" applyFont="1" applyFill="1" applyBorder="1" applyAlignment="1">
      <alignment horizontal="left" wrapText="1"/>
    </xf>
    <xf numFmtId="0" fontId="6" fillId="4" borderId="27" xfId="0" applyFont="1" applyFill="1" applyBorder="1" applyAlignment="1">
      <alignment horizontal="left" wrapText="1"/>
    </xf>
    <xf numFmtId="0" fontId="3" fillId="4" borderId="33" xfId="1" applyFill="1" applyBorder="1" applyAlignment="1">
      <alignment horizontal="left" wrapText="1"/>
    </xf>
    <xf numFmtId="0" fontId="3" fillId="4" borderId="27" xfId="1" applyFill="1" applyBorder="1" applyAlignment="1">
      <alignment horizontal="left" wrapText="1"/>
    </xf>
    <xf numFmtId="0" fontId="4" fillId="0" borderId="31" xfId="0" quotePrefix="1" applyFont="1" applyFill="1" applyBorder="1" applyAlignment="1">
      <alignment horizontal="center" vertical="center" wrapText="1"/>
    </xf>
    <xf numFmtId="0" fontId="4" fillId="0" borderId="32" xfId="0" quotePrefix="1" applyFont="1" applyFill="1" applyBorder="1" applyAlignment="1">
      <alignment horizontal="center" vertical="center" wrapText="1"/>
    </xf>
    <xf numFmtId="0" fontId="4" fillId="4" borderId="31" xfId="0" quotePrefix="1" applyFont="1" applyFill="1" applyBorder="1" applyAlignment="1">
      <alignment horizontal="center" vertical="center" wrapText="1"/>
    </xf>
    <xf numFmtId="0" fontId="2" fillId="0" borderId="39" xfId="0" quotePrefix="1" applyFont="1" applyFill="1" applyBorder="1" applyAlignment="1">
      <alignment horizontal="center" vertical="center"/>
    </xf>
    <xf numFmtId="0" fontId="2" fillId="0" borderId="32" xfId="0" quotePrefix="1" applyFont="1" applyFill="1" applyBorder="1" applyAlignment="1">
      <alignment horizontal="center" vertical="center"/>
    </xf>
    <xf numFmtId="0" fontId="4" fillId="0" borderId="29" xfId="0" quotePrefix="1" applyFont="1" applyFill="1" applyBorder="1" applyAlignment="1">
      <alignment horizontal="center" vertical="center" wrapText="1"/>
    </xf>
    <xf numFmtId="0" fontId="2" fillId="0" borderId="38" xfId="0" quotePrefix="1" applyFont="1" applyBorder="1" applyAlignment="1">
      <alignment horizontal="center" vertical="center" wrapText="1"/>
    </xf>
    <xf numFmtId="0" fontId="2" fillId="0" borderId="24" xfId="0" quotePrefix="1" applyFont="1" applyBorder="1" applyAlignment="1">
      <alignment horizontal="center" vertical="center" wrapText="1"/>
    </xf>
    <xf numFmtId="0" fontId="2" fillId="0" borderId="39" xfId="0" quotePrefix="1" applyFont="1" applyBorder="1" applyAlignment="1">
      <alignment horizontal="center" vertical="center" wrapText="1"/>
    </xf>
    <xf numFmtId="0" fontId="2" fillId="0" borderId="32" xfId="0" quotePrefix="1" applyFont="1" applyBorder="1" applyAlignment="1">
      <alignment horizontal="center" vertical="center" wrapText="1"/>
    </xf>
    <xf numFmtId="0" fontId="2" fillId="0" borderId="38" xfId="0" applyFont="1" applyBorder="1" applyAlignment="1">
      <alignment horizontal="center" vertical="center" wrapText="1"/>
    </xf>
    <xf numFmtId="0" fontId="2" fillId="0" borderId="24" xfId="0" applyFont="1" applyBorder="1" applyAlignment="1">
      <alignment horizontal="center" vertical="center" wrapText="1"/>
    </xf>
    <xf numFmtId="0" fontId="17" fillId="8" borderId="19" xfId="1" applyFont="1" applyFill="1" applyBorder="1" applyAlignment="1">
      <alignment wrapText="1"/>
    </xf>
    <xf numFmtId="0" fontId="3" fillId="8" borderId="19" xfId="1" applyFill="1" applyBorder="1" applyAlignment="1">
      <alignment vertical="top" wrapText="1"/>
    </xf>
    <xf numFmtId="0" fontId="0" fillId="0" borderId="38" xfId="0" applyBorder="1" applyAlignment="1">
      <alignment horizontal="center" vertical="center" wrapText="1"/>
    </xf>
    <xf numFmtId="0" fontId="0" fillId="0" borderId="24" xfId="0" applyBorder="1" applyAlignment="1">
      <alignment horizontal="center" vertical="center" wrapText="1"/>
    </xf>
    <xf numFmtId="0" fontId="3" fillId="0" borderId="1" xfId="1" applyBorder="1" applyAlignment="1">
      <alignment horizontal="left" vertical="top" wrapText="1"/>
    </xf>
    <xf numFmtId="0" fontId="3" fillId="0" borderId="0" xfId="1" applyBorder="1" applyAlignment="1">
      <alignment horizontal="left" vertical="top" wrapText="1"/>
    </xf>
    <xf numFmtId="0" fontId="3" fillId="0" borderId="2" xfId="1" applyBorder="1" applyAlignment="1">
      <alignment horizontal="left" vertical="top" wrapText="1"/>
    </xf>
    <xf numFmtId="0" fontId="3" fillId="0" borderId="3" xfId="1" applyBorder="1" applyAlignment="1">
      <alignment horizontal="left" vertical="top" wrapText="1"/>
    </xf>
    <xf numFmtId="0" fontId="3" fillId="0" borderId="8" xfId="1" applyBorder="1" applyAlignment="1">
      <alignment horizontal="left" vertical="top" wrapText="1"/>
    </xf>
    <xf numFmtId="0" fontId="3" fillId="0" borderId="4" xfId="1" applyBorder="1" applyAlignment="1">
      <alignment horizontal="left" vertical="top" wrapText="1"/>
    </xf>
    <xf numFmtId="0" fontId="3" fillId="8" borderId="20" xfId="1" applyFill="1" applyBorder="1" applyAlignment="1">
      <alignment vertical="top" wrapText="1"/>
    </xf>
    <xf numFmtId="0" fontId="0" fillId="4" borderId="33" xfId="0" applyFill="1" applyBorder="1" applyAlignment="1">
      <alignment vertical="center" wrapText="1"/>
    </xf>
    <xf numFmtId="0" fontId="0" fillId="4" borderId="38" xfId="0" applyFill="1" applyBorder="1" applyAlignment="1">
      <alignment horizontal="center" vertical="center" wrapText="1"/>
    </xf>
    <xf numFmtId="0" fontId="0" fillId="4" borderId="24" xfId="0" applyFill="1" applyBorder="1" applyAlignment="1">
      <alignment horizontal="center" vertical="center" wrapText="1"/>
    </xf>
    <xf numFmtId="0" fontId="2" fillId="4" borderId="38"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2" fillId="4" borderId="39" xfId="0" quotePrefix="1" applyFont="1" applyFill="1" applyBorder="1" applyAlignment="1">
      <alignment horizontal="center" vertical="center" wrapText="1"/>
    </xf>
    <xf numFmtId="0" fontId="2" fillId="4" borderId="32" xfId="0" quotePrefix="1" applyFont="1" applyFill="1" applyBorder="1" applyAlignment="1">
      <alignment horizontal="center" vertical="center" wrapText="1"/>
    </xf>
    <xf numFmtId="0" fontId="2" fillId="4" borderId="38" xfId="0" quotePrefix="1" applyFont="1" applyFill="1" applyBorder="1" applyAlignment="1">
      <alignment horizontal="center" vertical="center" wrapText="1"/>
    </xf>
    <xf numFmtId="0" fontId="2" fillId="4" borderId="24" xfId="0" quotePrefix="1" applyFont="1" applyFill="1" applyBorder="1" applyAlignment="1">
      <alignment horizontal="center" vertical="center" wrapText="1"/>
    </xf>
    <xf numFmtId="0" fontId="0" fillId="0" borderId="33" xfId="0" applyBorder="1" applyAlignment="1">
      <alignment vertical="center" wrapText="1"/>
    </xf>
    <xf numFmtId="0" fontId="0" fillId="0" borderId="27" xfId="0" applyBorder="1" applyAlignment="1">
      <alignment vertical="center" wrapText="1"/>
    </xf>
    <xf numFmtId="0" fontId="2" fillId="0" borderId="1" xfId="0" applyFont="1" applyBorder="1" applyAlignment="1">
      <alignment horizontal="left" vertical="top" wrapText="1"/>
    </xf>
    <xf numFmtId="0" fontId="2" fillId="0" borderId="0" xfId="0" applyFont="1" applyBorder="1" applyAlignment="1">
      <alignment horizontal="left" vertical="top" wrapText="1"/>
    </xf>
    <xf numFmtId="0" fontId="2" fillId="0" borderId="2" xfId="0" applyFont="1" applyBorder="1" applyAlignment="1">
      <alignment horizontal="left" vertical="top" wrapText="1"/>
    </xf>
    <xf numFmtId="0" fontId="2" fillId="4" borderId="38" xfId="0" quotePrefix="1" applyFont="1" applyFill="1" applyBorder="1" applyAlignment="1">
      <alignment horizontal="center" vertical="center"/>
    </xf>
    <xf numFmtId="0" fontId="2" fillId="4" borderId="50" xfId="0" quotePrefix="1" applyFont="1" applyFill="1" applyBorder="1" applyAlignment="1">
      <alignment horizontal="center" vertical="center"/>
    </xf>
    <xf numFmtId="0" fontId="0" fillId="4" borderId="26" xfId="0" applyFill="1" applyBorder="1" applyAlignment="1">
      <alignment vertical="center" wrapText="1"/>
    </xf>
    <xf numFmtId="0" fontId="0" fillId="4" borderId="45" xfId="0" applyFill="1" applyBorder="1" applyAlignment="1">
      <alignment vertical="center" wrapText="1"/>
    </xf>
    <xf numFmtId="0" fontId="0" fillId="0" borderId="19" xfId="0" applyBorder="1" applyAlignment="1">
      <alignment horizontal="left" vertical="top" wrapText="1" indent="1"/>
    </xf>
    <xf numFmtId="0" fontId="4" fillId="4" borderId="32" xfId="0" applyFont="1" applyFill="1" applyBorder="1" applyAlignment="1">
      <alignment horizontal="center" vertical="center" wrapText="1"/>
    </xf>
    <xf numFmtId="0" fontId="4" fillId="4" borderId="50" xfId="0" applyFont="1" applyFill="1" applyBorder="1" applyAlignment="1">
      <alignment horizontal="center" vertical="center" wrapText="1"/>
    </xf>
    <xf numFmtId="0" fontId="4" fillId="4" borderId="47" xfId="0" applyFont="1" applyFill="1" applyBorder="1" applyAlignment="1">
      <alignment horizontal="center" vertical="center" wrapText="1"/>
    </xf>
    <xf numFmtId="0" fontId="2" fillId="0" borderId="32" xfId="0" applyFont="1" applyFill="1" applyBorder="1" applyAlignment="1">
      <alignment horizontal="center" vertical="center"/>
    </xf>
    <xf numFmtId="0" fontId="2" fillId="4" borderId="38" xfId="0" applyFont="1" applyFill="1" applyBorder="1" applyAlignment="1">
      <alignment horizontal="center" vertical="center"/>
    </xf>
    <xf numFmtId="0" fontId="2" fillId="4" borderId="50" xfId="0" applyFont="1" applyFill="1" applyBorder="1" applyAlignment="1">
      <alignment horizontal="center" vertical="center"/>
    </xf>
    <xf numFmtId="0" fontId="0" fillId="4" borderId="38" xfId="0" quotePrefix="1" applyFill="1" applyBorder="1" applyAlignment="1">
      <alignment horizontal="center" vertical="center"/>
    </xf>
    <xf numFmtId="0" fontId="0" fillId="0" borderId="32" xfId="0" quotePrefix="1" applyBorder="1" applyAlignment="1">
      <alignment horizontal="center" vertical="center"/>
    </xf>
    <xf numFmtId="0" fontId="0" fillId="0" borderId="38" xfId="0" quotePrefix="1" applyFill="1" applyBorder="1" applyAlignment="1">
      <alignment horizontal="center" vertical="center"/>
    </xf>
    <xf numFmtId="0" fontId="0" fillId="0" borderId="29" xfId="0" applyFill="1" applyBorder="1" applyAlignment="1">
      <alignment horizontal="center" vertical="center"/>
    </xf>
    <xf numFmtId="0" fontId="0" fillId="0" borderId="24" xfId="0" applyFill="1" applyBorder="1" applyAlignment="1">
      <alignment horizontal="center" vertical="center"/>
    </xf>
    <xf numFmtId="0" fontId="0" fillId="0" borderId="24" xfId="0" quotePrefix="1" applyFill="1" applyBorder="1" applyAlignment="1">
      <alignment horizontal="center" vertical="center"/>
    </xf>
    <xf numFmtId="0" fontId="0" fillId="0" borderId="24" xfId="0" quotePrefix="1" applyBorder="1" applyAlignment="1">
      <alignment horizontal="center" vertical="center"/>
    </xf>
    <xf numFmtId="0" fontId="21" fillId="0" borderId="38" xfId="0" applyFont="1" applyFill="1" applyBorder="1" applyAlignment="1">
      <alignment horizontal="center" vertical="center"/>
    </xf>
    <xf numFmtId="0" fontId="21" fillId="0" borderId="29" xfId="0" applyFont="1" applyFill="1" applyBorder="1" applyAlignment="1">
      <alignment horizontal="center" vertical="center"/>
    </xf>
    <xf numFmtId="0" fontId="21" fillId="0" borderId="24" xfId="0" applyFont="1" applyFill="1" applyBorder="1" applyAlignment="1">
      <alignment horizontal="center" vertical="center"/>
    </xf>
    <xf numFmtId="0" fontId="8" fillId="0" borderId="38" xfId="0" applyFont="1" applyFill="1" applyBorder="1" applyAlignment="1">
      <alignment horizontal="center" vertical="center"/>
    </xf>
    <xf numFmtId="0" fontId="8" fillId="0" borderId="29" xfId="0" applyFont="1" applyFill="1" applyBorder="1" applyAlignment="1">
      <alignment horizontal="center" vertical="center"/>
    </xf>
    <xf numFmtId="0" fontId="8" fillId="0" borderId="24" xfId="0" applyFont="1" applyFill="1" applyBorder="1" applyAlignment="1">
      <alignment horizontal="center" vertical="center"/>
    </xf>
    <xf numFmtId="0" fontId="2" fillId="4" borderId="26" xfId="0" applyFont="1" applyFill="1" applyBorder="1" applyAlignment="1">
      <alignment wrapText="1"/>
    </xf>
    <xf numFmtId="0" fontId="2" fillId="4" borderId="27" xfId="0" applyFont="1" applyFill="1" applyBorder="1" applyAlignment="1">
      <alignment wrapText="1"/>
    </xf>
    <xf numFmtId="0" fontId="2" fillId="0" borderId="33" xfId="0" applyFont="1" applyFill="1" applyBorder="1" applyAlignment="1">
      <alignment wrapText="1"/>
    </xf>
    <xf numFmtId="0" fontId="2" fillId="0" borderId="27" xfId="0" applyFont="1" applyFill="1" applyBorder="1" applyAlignment="1">
      <alignment wrapText="1"/>
    </xf>
    <xf numFmtId="0" fontId="0" fillId="0" borderId="38" xfId="0" applyFill="1" applyBorder="1" applyAlignment="1">
      <alignment horizontal="center" vertical="center"/>
    </xf>
    <xf numFmtId="0" fontId="2" fillId="4" borderId="33" xfId="0" applyFont="1" applyFill="1" applyBorder="1" applyAlignment="1">
      <alignment wrapText="1"/>
    </xf>
    <xf numFmtId="0" fontId="2" fillId="0" borderId="62" xfId="0" applyFont="1" applyBorder="1" applyAlignment="1">
      <alignment wrapText="1"/>
    </xf>
    <xf numFmtId="0" fontId="2" fillId="4" borderId="62" xfId="0" applyFont="1" applyFill="1" applyBorder="1" applyAlignment="1">
      <alignment wrapText="1"/>
    </xf>
    <xf numFmtId="0" fontId="2" fillId="0" borderId="62" xfId="0" applyFont="1" applyFill="1" applyBorder="1" applyAlignment="1">
      <alignment vertical="top" wrapText="1"/>
    </xf>
    <xf numFmtId="0" fontId="2" fillId="0" borderId="69" xfId="0" applyFont="1" applyBorder="1" applyAlignment="1">
      <alignment wrapText="1"/>
    </xf>
    <xf numFmtId="0" fontId="0" fillId="0" borderId="50" xfId="0" applyFill="1" applyBorder="1" applyAlignment="1">
      <alignment horizontal="center" vertical="center"/>
    </xf>
    <xf numFmtId="0" fontId="11" fillId="0" borderId="21" xfId="0" applyFont="1" applyFill="1" applyBorder="1" applyAlignment="1">
      <alignment horizontal="center" vertical="center"/>
    </xf>
    <xf numFmtId="0" fontId="11" fillId="0" borderId="3" xfId="0" applyFont="1" applyFill="1" applyBorder="1" applyAlignment="1">
      <alignment horizontal="center" vertical="center"/>
    </xf>
    <xf numFmtId="0" fontId="2" fillId="0" borderId="33" xfId="0" applyFont="1" applyBorder="1" applyAlignment="1">
      <alignment wrapText="1"/>
    </xf>
    <xf numFmtId="0" fontId="2" fillId="0" borderId="26" xfId="0" applyFont="1" applyBorder="1" applyAlignment="1">
      <alignment wrapText="1"/>
    </xf>
    <xf numFmtId="0" fontId="0" fillId="0" borderId="19" xfId="0" quotePrefix="1" applyBorder="1" applyAlignment="1">
      <alignment horizontal="left" wrapText="1"/>
    </xf>
    <xf numFmtId="0" fontId="0" fillId="0" borderId="39" xfId="0" quotePrefix="1" applyFont="1" applyFill="1" applyBorder="1" applyAlignment="1">
      <alignment horizontal="center" vertical="center"/>
    </xf>
    <xf numFmtId="0" fontId="0" fillId="0" borderId="32"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31" xfId="0" applyFont="1" applyFill="1" applyBorder="1" applyAlignment="1">
      <alignment horizontal="center" vertical="center"/>
    </xf>
    <xf numFmtId="0" fontId="2" fillId="5" borderId="33" xfId="0" applyFont="1" applyFill="1" applyBorder="1" applyAlignment="1">
      <alignment horizontal="left" vertical="top" wrapText="1"/>
    </xf>
    <xf numFmtId="0" fontId="2" fillId="5" borderId="26" xfId="0" applyFont="1" applyFill="1" applyBorder="1" applyAlignment="1">
      <alignment horizontal="left" vertical="top" wrapText="1"/>
    </xf>
    <xf numFmtId="0" fontId="0" fillId="5" borderId="34" xfId="0" applyFont="1" applyFill="1" applyBorder="1" applyAlignment="1">
      <alignment horizontal="center" vertical="center" wrapText="1"/>
    </xf>
    <xf numFmtId="0" fontId="0" fillId="5" borderId="35" xfId="0" applyFont="1" applyFill="1" applyBorder="1" applyAlignment="1">
      <alignment horizontal="center" vertical="center" wrapText="1"/>
    </xf>
    <xf numFmtId="0" fontId="0" fillId="5" borderId="36" xfId="0" applyFont="1" applyFill="1" applyBorder="1" applyAlignment="1">
      <alignment horizontal="center" vertical="center" wrapText="1"/>
    </xf>
    <xf numFmtId="0" fontId="2" fillId="5" borderId="27" xfId="0" applyFont="1" applyFill="1" applyBorder="1" applyAlignment="1">
      <alignment horizontal="left" vertical="top" wrapText="1"/>
    </xf>
    <xf numFmtId="0" fontId="6" fillId="0" borderId="26" xfId="0" applyFont="1" applyFill="1" applyBorder="1" applyAlignment="1">
      <alignment horizontal="left" vertical="center" wrapText="1" indent="2"/>
    </xf>
    <xf numFmtId="0" fontId="6" fillId="0" borderId="27" xfId="0" applyFont="1" applyFill="1" applyBorder="1" applyAlignment="1">
      <alignment horizontal="left" vertical="center" wrapText="1" indent="2"/>
    </xf>
    <xf numFmtId="0" fontId="0" fillId="4" borderId="39" xfId="0" quotePrefix="1" applyFont="1" applyFill="1" applyBorder="1" applyAlignment="1">
      <alignment horizontal="center" vertical="center" wrapText="1"/>
    </xf>
    <xf numFmtId="0" fontId="0" fillId="4" borderId="31" xfId="0" applyFont="1" applyFill="1" applyBorder="1" applyAlignment="1">
      <alignment horizontal="center" vertical="center" wrapText="1"/>
    </xf>
    <xf numFmtId="0" fontId="0" fillId="4" borderId="32" xfId="0" applyFont="1" applyFill="1" applyBorder="1" applyAlignment="1">
      <alignment horizontal="center" vertical="center" wrapText="1"/>
    </xf>
    <xf numFmtId="0" fontId="0" fillId="4" borderId="38" xfId="0" applyFont="1" applyFill="1" applyBorder="1" applyAlignment="1">
      <alignment horizontal="center" vertical="center"/>
    </xf>
    <xf numFmtId="0" fontId="0" fillId="4" borderId="29" xfId="0" applyFont="1" applyFill="1" applyBorder="1" applyAlignment="1">
      <alignment horizontal="center" vertical="center"/>
    </xf>
    <xf numFmtId="0" fontId="0" fillId="4" borderId="24" xfId="0" applyFont="1" applyFill="1" applyBorder="1" applyAlignment="1">
      <alignment horizontal="center" vertical="center"/>
    </xf>
    <xf numFmtId="0" fontId="0" fillId="5" borderId="38" xfId="0" applyFont="1" applyFill="1" applyBorder="1" applyAlignment="1">
      <alignment horizontal="center" vertical="center" wrapText="1"/>
    </xf>
    <xf numFmtId="0" fontId="0" fillId="5" borderId="29"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4" borderId="38" xfId="0" applyFont="1" applyFill="1" applyBorder="1" applyAlignment="1">
      <alignment horizontal="center" vertical="center" wrapText="1"/>
    </xf>
    <xf numFmtId="0" fontId="0" fillId="4" borderId="29" xfId="0" applyFont="1" applyFill="1" applyBorder="1" applyAlignment="1">
      <alignment horizontal="center" vertical="center" wrapText="1"/>
    </xf>
    <xf numFmtId="0" fontId="0" fillId="4" borderId="24" xfId="0" applyFont="1" applyFill="1" applyBorder="1" applyAlignment="1">
      <alignment horizontal="center" vertical="center" wrapText="1"/>
    </xf>
    <xf numFmtId="0" fontId="0" fillId="0" borderId="38" xfId="0" quotePrefix="1" applyFont="1" applyFill="1" applyBorder="1" applyAlignment="1">
      <alignment horizontal="center" vertical="center"/>
    </xf>
    <xf numFmtId="0" fontId="0" fillId="4" borderId="38" xfId="0" quotePrefix="1" applyFont="1" applyFill="1" applyBorder="1" applyAlignment="1">
      <alignment horizontal="center" vertical="center" wrapText="1"/>
    </xf>
    <xf numFmtId="0" fontId="0" fillId="4" borderId="30" xfId="0" quotePrefix="1" applyFont="1" applyFill="1" applyBorder="1" applyAlignment="1">
      <alignment horizontal="center" vertical="center" wrapText="1"/>
    </xf>
    <xf numFmtId="0" fontId="0" fillId="4" borderId="28" xfId="0" quotePrefix="1" applyFont="1" applyFill="1" applyBorder="1" applyAlignment="1">
      <alignment horizontal="center" vertical="center" wrapText="1"/>
    </xf>
    <xf numFmtId="0" fontId="0" fillId="0" borderId="19" xfId="0" quotePrefix="1" applyNumberFormat="1" applyBorder="1" applyAlignment="1">
      <alignment horizontal="left" vertical="center" wrapText="1"/>
    </xf>
    <xf numFmtId="0" fontId="0" fillId="0" borderId="19" xfId="0" quotePrefix="1" applyBorder="1" applyAlignment="1">
      <alignment horizontal="left" vertical="center" wrapText="1"/>
    </xf>
    <xf numFmtId="0" fontId="3" fillId="0" borderId="19" xfId="1" applyBorder="1" applyAlignment="1">
      <alignment horizontal="left" wrapText="1"/>
    </xf>
    <xf numFmtId="0" fontId="3" fillId="0" borderId="20" xfId="1" applyBorder="1" applyAlignment="1">
      <alignment horizontal="left" wrapText="1"/>
    </xf>
    <xf numFmtId="0" fontId="0" fillId="0" borderId="38" xfId="0" quotePrefix="1" applyFont="1" applyFill="1" applyBorder="1" applyAlignment="1">
      <alignment horizontal="center" vertical="center" wrapText="1"/>
    </xf>
    <xf numFmtId="0" fontId="0" fillId="0" borderId="29"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0" fillId="4" borderId="28" xfId="0" applyFont="1" applyFill="1" applyBorder="1" applyAlignment="1">
      <alignment horizontal="center" vertical="center" wrapText="1"/>
    </xf>
    <xf numFmtId="0" fontId="0" fillId="0" borderId="20" xfId="0" applyBorder="1" applyAlignment="1">
      <alignment horizontal="left" wrapText="1"/>
    </xf>
    <xf numFmtId="0" fontId="0" fillId="4" borderId="39" xfId="0" quotePrefix="1" applyFont="1" applyFill="1" applyBorder="1" applyAlignment="1">
      <alignment horizontal="center" vertical="center"/>
    </xf>
    <xf numFmtId="0" fontId="0" fillId="4" borderId="32" xfId="0" applyFont="1" applyFill="1" applyBorder="1" applyAlignment="1">
      <alignment horizontal="center" vertical="center"/>
    </xf>
    <xf numFmtId="0" fontId="0" fillId="0" borderId="29" xfId="0" quotePrefix="1" applyFont="1" applyFill="1" applyBorder="1" applyAlignment="1">
      <alignment horizontal="center" vertical="center"/>
    </xf>
    <xf numFmtId="0" fontId="0" fillId="0" borderId="31" xfId="0" quotePrefix="1" applyFont="1" applyFill="1" applyBorder="1" applyAlignment="1">
      <alignment horizontal="center" vertical="center"/>
    </xf>
    <xf numFmtId="0" fontId="0" fillId="4" borderId="38" xfId="0" quotePrefix="1" applyFont="1" applyFill="1" applyBorder="1" applyAlignment="1">
      <alignment horizontal="center" vertical="center"/>
    </xf>
    <xf numFmtId="0" fontId="3" fillId="0" borderId="0" xfId="1" applyBorder="1" applyAlignment="1">
      <alignment horizontal="left" vertical="center" indent="6"/>
    </xf>
    <xf numFmtId="0" fontId="3" fillId="0" borderId="8" xfId="1" applyBorder="1"/>
    <xf numFmtId="0" fontId="0" fillId="4" borderId="50" xfId="0" applyFont="1" applyFill="1" applyBorder="1" applyAlignment="1">
      <alignment horizontal="center" vertical="center" wrapText="1"/>
    </xf>
    <xf numFmtId="0" fontId="0" fillId="0" borderId="39" xfId="0" quotePrefix="1" applyFont="1" applyFill="1" applyBorder="1" applyAlignment="1">
      <alignment horizontal="center" vertical="center" wrapText="1"/>
    </xf>
    <xf numFmtId="0" fontId="0" fillId="0" borderId="31"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6" fillId="0" borderId="33" xfId="0" applyFont="1" applyFill="1" applyBorder="1" applyAlignment="1">
      <alignment horizontal="left" vertical="center" wrapText="1"/>
    </xf>
    <xf numFmtId="0" fontId="6" fillId="0" borderId="27" xfId="0" applyFont="1" applyFill="1" applyBorder="1" applyAlignment="1">
      <alignment horizontal="left" vertical="center" wrapText="1"/>
    </xf>
    <xf numFmtId="0" fontId="0" fillId="4" borderId="29" xfId="0" quotePrefix="1" applyFont="1" applyFill="1" applyBorder="1" applyAlignment="1">
      <alignment horizontal="center" vertical="center" wrapText="1"/>
    </xf>
    <xf numFmtId="0" fontId="0" fillId="4" borderId="31" xfId="0" quotePrefix="1" applyFont="1" applyFill="1" applyBorder="1" applyAlignment="1">
      <alignment horizontal="center" vertical="center" wrapText="1"/>
    </xf>
    <xf numFmtId="0" fontId="0" fillId="4" borderId="47" xfId="0" applyFont="1" applyFill="1" applyBorder="1" applyAlignment="1">
      <alignment horizontal="center" vertical="center" wrapText="1"/>
    </xf>
    <xf numFmtId="0" fontId="0" fillId="4" borderId="32" xfId="0" quotePrefix="1"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16" xfId="0" applyFont="1" applyFill="1" applyBorder="1" applyAlignment="1">
      <alignment horizontal="center" vertical="center"/>
    </xf>
    <xf numFmtId="0" fontId="0" fillId="4" borderId="24" xfId="0" quotePrefix="1" applyFont="1" applyFill="1" applyBorder="1" applyAlignment="1">
      <alignment horizontal="center" vertical="center" wrapText="1"/>
    </xf>
    <xf numFmtId="0" fontId="2" fillId="0" borderId="2" xfId="0" applyFont="1" applyBorder="1" applyAlignment="1">
      <alignment horizontal="left" vertical="center" wrapText="1"/>
    </xf>
    <xf numFmtId="0" fontId="8" fillId="0" borderId="1" xfId="0" applyFont="1" applyFill="1" applyBorder="1" applyAlignment="1">
      <alignment horizontal="left" wrapText="1"/>
    </xf>
    <xf numFmtId="0" fontId="8" fillId="0" borderId="0" xfId="0" applyFont="1" applyFill="1" applyBorder="1" applyAlignment="1">
      <alignment horizontal="left" wrapText="1"/>
    </xf>
    <xf numFmtId="0" fontId="8" fillId="0" borderId="2" xfId="0" applyFont="1" applyFill="1" applyBorder="1" applyAlignment="1">
      <alignment horizontal="left" wrapText="1"/>
    </xf>
    <xf numFmtId="0" fontId="8" fillId="0" borderId="1" xfId="0" applyFont="1" applyBorder="1" applyAlignment="1">
      <alignment horizontal="left" vertical="top" wrapText="1" indent="2"/>
    </xf>
    <xf numFmtId="0" fontId="8" fillId="0" borderId="0" xfId="0" applyFont="1" applyBorder="1" applyAlignment="1">
      <alignment horizontal="left" vertical="top" wrapText="1" indent="2"/>
    </xf>
    <xf numFmtId="0" fontId="8" fillId="0" borderId="2" xfId="0" applyFont="1" applyBorder="1" applyAlignment="1">
      <alignment horizontal="left" vertical="top" wrapText="1" indent="2"/>
    </xf>
    <xf numFmtId="0" fontId="0" fillId="0" borderId="16" xfId="0" quotePrefix="1" applyFont="1" applyFill="1" applyBorder="1" applyAlignment="1">
      <alignment horizontal="center" vertical="center" wrapText="1"/>
    </xf>
    <xf numFmtId="0" fontId="0" fillId="4" borderId="16" xfId="0" quotePrefix="1" applyFont="1" applyFill="1" applyBorder="1" applyAlignment="1">
      <alignment horizontal="center" vertical="center" wrapText="1"/>
    </xf>
    <xf numFmtId="0" fontId="0" fillId="4" borderId="16" xfId="0" applyFont="1" applyFill="1" applyBorder="1" applyAlignment="1">
      <alignment horizontal="center" vertical="center" wrapText="1"/>
    </xf>
    <xf numFmtId="0" fontId="3" fillId="0" borderId="0" xfId="1" applyBorder="1" applyAlignment="1">
      <alignment horizontal="left"/>
    </xf>
    <xf numFmtId="0" fontId="0" fillId="0" borderId="24" xfId="0" quotePrefix="1" applyFont="1" applyFill="1" applyBorder="1" applyAlignment="1">
      <alignment horizontal="center" vertical="center" wrapText="1"/>
    </xf>
    <xf numFmtId="0" fontId="0" fillId="0" borderId="13" xfId="0" quotePrefix="1"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4" borderId="13" xfId="0" quotePrefix="1" applyFont="1" applyFill="1" applyBorder="1" applyAlignment="1">
      <alignment horizontal="center" vertical="center" wrapText="1"/>
    </xf>
    <xf numFmtId="0" fontId="0" fillId="4" borderId="13" xfId="0" applyFont="1" applyFill="1" applyBorder="1" applyAlignment="1">
      <alignment horizontal="center" vertical="center" wrapText="1"/>
    </xf>
    <xf numFmtId="0" fontId="0" fillId="4" borderId="25" xfId="0" applyFill="1" applyBorder="1" applyAlignment="1">
      <alignment horizontal="left" vertical="center" wrapText="1"/>
    </xf>
    <xf numFmtId="0" fontId="0" fillId="4" borderId="26" xfId="0" applyFill="1" applyBorder="1" applyAlignment="1">
      <alignment horizontal="left" vertical="center" wrapText="1"/>
    </xf>
    <xf numFmtId="0" fontId="0" fillId="4" borderId="27" xfId="0" applyFill="1" applyBorder="1" applyAlignment="1">
      <alignment horizontal="left" vertical="center" wrapText="1"/>
    </xf>
    <xf numFmtId="0" fontId="0" fillId="0" borderId="33" xfId="0" applyFill="1" applyBorder="1" applyAlignment="1">
      <alignment horizontal="left" vertical="center" wrapText="1"/>
    </xf>
    <xf numFmtId="0" fontId="0" fillId="0" borderId="26" xfId="0" applyFill="1" applyBorder="1" applyAlignment="1">
      <alignment horizontal="left" vertical="center" wrapText="1"/>
    </xf>
    <xf numFmtId="0" fontId="0" fillId="0" borderId="16" xfId="0" applyFont="1" applyFill="1" applyBorder="1" applyAlignment="1">
      <alignment horizontal="center" vertical="center" wrapText="1"/>
    </xf>
    <xf numFmtId="0" fontId="0" fillId="0" borderId="19" xfId="0" applyBorder="1" applyAlignment="1">
      <alignment horizontal="left" vertical="top" wrapText="1"/>
    </xf>
    <xf numFmtId="0" fontId="8" fillId="0" borderId="19" xfId="0" applyFont="1" applyBorder="1" applyAlignment="1">
      <alignment horizontal="left" vertical="top" wrapText="1"/>
    </xf>
    <xf numFmtId="0" fontId="0" fillId="0" borderId="1" xfId="0" applyBorder="1" applyAlignment="1">
      <alignment wrapText="1"/>
    </xf>
    <xf numFmtId="0" fontId="0" fillId="0" borderId="0" xfId="0" applyBorder="1" applyAlignment="1">
      <alignment wrapText="1"/>
    </xf>
    <xf numFmtId="0" fontId="0" fillId="0" borderId="2" xfId="0" applyBorder="1" applyAlignment="1">
      <alignment wrapText="1"/>
    </xf>
    <xf numFmtId="0" fontId="0" fillId="0" borderId="3" xfId="0" applyBorder="1" applyAlignment="1">
      <alignment wrapText="1"/>
    </xf>
    <xf numFmtId="0" fontId="0" fillId="0" borderId="8" xfId="0" applyBorder="1" applyAlignment="1">
      <alignment wrapText="1"/>
    </xf>
    <xf numFmtId="0" fontId="0" fillId="0" borderId="4" xfId="0" applyBorder="1" applyAlignment="1">
      <alignment wrapText="1"/>
    </xf>
    <xf numFmtId="0" fontId="8" fillId="0" borderId="19" xfId="0" applyFont="1" applyBorder="1" applyAlignment="1">
      <alignment vertical="center" wrapText="1"/>
    </xf>
    <xf numFmtId="0" fontId="3" fillId="0" borderId="2" xfId="1" applyBorder="1" applyAlignment="1"/>
    <xf numFmtId="0" fontId="0" fillId="0" borderId="29" xfId="0" quotePrefix="1" applyFont="1" applyFill="1" applyBorder="1" applyAlignment="1">
      <alignment horizontal="center" vertical="center" wrapText="1"/>
    </xf>
    <xf numFmtId="0" fontId="0" fillId="0" borderId="31" xfId="0" quotePrefix="1" applyFont="1" applyFill="1" applyBorder="1" applyAlignment="1">
      <alignment horizontal="center" vertical="center" wrapText="1"/>
    </xf>
    <xf numFmtId="0" fontId="0" fillId="4" borderId="31" xfId="0" quotePrefix="1" applyFont="1" applyFill="1" applyBorder="1" applyAlignment="1">
      <alignment horizontal="center" vertical="center"/>
    </xf>
    <xf numFmtId="0" fontId="0" fillId="4" borderId="32" xfId="0" quotePrefix="1" applyFont="1" applyFill="1" applyBorder="1" applyAlignment="1">
      <alignment horizontal="center" vertical="center"/>
    </xf>
    <xf numFmtId="0" fontId="0" fillId="0" borderId="32" xfId="0" quotePrefix="1" applyFont="1" applyFill="1" applyBorder="1" applyAlignment="1">
      <alignment horizontal="center" vertical="center"/>
    </xf>
    <xf numFmtId="0" fontId="0" fillId="0" borderId="50" xfId="0" applyFont="1" applyFill="1" applyBorder="1" applyAlignment="1">
      <alignment horizontal="center" vertical="center" wrapText="1"/>
    </xf>
    <xf numFmtId="0" fontId="0" fillId="0" borderId="47"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6" fillId="0" borderId="33" xfId="0" applyFont="1" applyFill="1" applyBorder="1" applyAlignment="1">
      <alignment horizontal="left" vertical="top" wrapText="1"/>
    </xf>
    <xf numFmtId="0" fontId="6" fillId="0" borderId="27" xfId="0" applyFont="1" applyFill="1" applyBorder="1" applyAlignment="1">
      <alignment horizontal="left" vertical="top" wrapText="1"/>
    </xf>
    <xf numFmtId="0" fontId="0" fillId="4" borderId="33" xfId="0" applyFill="1" applyBorder="1" applyAlignment="1">
      <alignment horizontal="left" vertical="top" wrapText="1"/>
    </xf>
    <xf numFmtId="0" fontId="0" fillId="4" borderId="26" xfId="0" applyFill="1" applyBorder="1" applyAlignment="1">
      <alignment horizontal="left" vertical="top" wrapText="1"/>
    </xf>
    <xf numFmtId="0" fontId="6" fillId="0" borderId="26" xfId="0" applyFont="1" applyFill="1" applyBorder="1" applyAlignment="1">
      <alignment horizontal="left" vertical="top" wrapText="1"/>
    </xf>
    <xf numFmtId="0" fontId="2" fillId="0" borderId="26" xfId="0" applyFont="1" applyFill="1" applyBorder="1" applyAlignment="1">
      <alignment horizontal="left" vertical="top" wrapText="1" indent="2"/>
    </xf>
    <xf numFmtId="0" fontId="2" fillId="4" borderId="26" xfId="0" applyFont="1" applyFill="1" applyBorder="1" applyAlignment="1">
      <alignment horizontal="left" vertical="top" wrapText="1" indent="2"/>
    </xf>
    <xf numFmtId="0" fontId="6" fillId="0" borderId="26" xfId="0" applyFont="1" applyFill="1" applyBorder="1" applyAlignment="1">
      <alignment horizontal="left" wrapText="1" indent="2"/>
    </xf>
    <xf numFmtId="0" fontId="2" fillId="0" borderId="1" xfId="0" applyFont="1" applyBorder="1" applyAlignment="1">
      <alignment wrapText="1"/>
    </xf>
    <xf numFmtId="0" fontId="2" fillId="0" borderId="0" xfId="0" applyFont="1" applyBorder="1" applyAlignment="1">
      <alignment wrapText="1"/>
    </xf>
    <xf numFmtId="0" fontId="2" fillId="0" borderId="2" xfId="0" applyFont="1" applyBorder="1" applyAlignment="1">
      <alignment wrapText="1"/>
    </xf>
    <xf numFmtId="0" fontId="3" fillId="0" borderId="0" xfId="1" applyBorder="1" applyAlignment="1">
      <alignment horizontal="right" vertical="center" indent="5"/>
    </xf>
    <xf numFmtId="0" fontId="3" fillId="0" borderId="0" xfId="1" applyBorder="1"/>
    <xf numFmtId="0" fontId="17" fillId="8" borderId="20" xfId="1" applyFont="1" applyFill="1" applyBorder="1" applyAlignment="1">
      <alignment vertical="top" wrapText="1"/>
    </xf>
    <xf numFmtId="0" fontId="0" fillId="4" borderId="14" xfId="0" applyFont="1" applyFill="1" applyBorder="1" applyAlignment="1">
      <alignment horizontal="center" vertical="center" wrapText="1"/>
    </xf>
    <xf numFmtId="0" fontId="0" fillId="4" borderId="17" xfId="0" applyFont="1" applyFill="1" applyBorder="1" applyAlignment="1">
      <alignment horizontal="center" vertical="center" wrapText="1"/>
    </xf>
    <xf numFmtId="0" fontId="2" fillId="0" borderId="37" xfId="0" applyFont="1" applyFill="1" applyBorder="1" applyAlignment="1">
      <alignment vertical="top" wrapText="1"/>
    </xf>
    <xf numFmtId="0" fontId="2" fillId="0" borderId="10" xfId="0" applyFont="1" applyFill="1" applyBorder="1" applyAlignment="1">
      <alignment vertical="top" wrapText="1"/>
    </xf>
    <xf numFmtId="0" fontId="0" fillId="0" borderId="32" xfId="0" quotePrefix="1" applyFont="1" applyFill="1" applyBorder="1" applyAlignment="1">
      <alignment horizontal="center" vertical="center" wrapText="1"/>
    </xf>
    <xf numFmtId="0" fontId="2" fillId="0" borderId="37"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4" borderId="1" xfId="0" applyFont="1" applyFill="1" applyBorder="1" applyAlignment="1">
      <alignment horizontal="left" vertical="top" wrapText="1"/>
    </xf>
    <xf numFmtId="0" fontId="2" fillId="4" borderId="10" xfId="0" applyFont="1" applyFill="1" applyBorder="1" applyAlignment="1">
      <alignment horizontal="left" vertical="top" wrapText="1"/>
    </xf>
    <xf numFmtId="0" fontId="2" fillId="4" borderId="37" xfId="0" applyFont="1" applyFill="1" applyBorder="1" applyAlignment="1">
      <alignment vertical="top" wrapText="1"/>
    </xf>
    <xf numFmtId="0" fontId="2" fillId="4" borderId="10" xfId="0" applyFont="1" applyFill="1" applyBorder="1" applyAlignment="1">
      <alignment vertical="top" wrapText="1"/>
    </xf>
    <xf numFmtId="0" fontId="2" fillId="0" borderId="1" xfId="0" applyFont="1" applyFill="1" applyBorder="1" applyAlignment="1">
      <alignment vertical="top" wrapText="1"/>
    </xf>
    <xf numFmtId="0" fontId="2" fillId="0" borderId="51" xfId="0" applyFont="1" applyFill="1" applyBorder="1" applyAlignment="1">
      <alignment vertical="top" wrapText="1"/>
    </xf>
    <xf numFmtId="0" fontId="2" fillId="4" borderId="26" xfId="0" applyFont="1" applyFill="1" applyBorder="1" applyAlignment="1">
      <alignment vertical="top" wrapText="1"/>
    </xf>
    <xf numFmtId="0" fontId="2" fillId="4" borderId="45" xfId="0" applyFont="1" applyFill="1" applyBorder="1" applyAlignment="1">
      <alignment vertical="top" wrapText="1"/>
    </xf>
    <xf numFmtId="0" fontId="11" fillId="0" borderId="53" xfId="0" applyFont="1" applyFill="1" applyBorder="1" applyAlignment="1">
      <alignment horizontal="center" vertical="center"/>
    </xf>
    <xf numFmtId="0" fontId="11" fillId="0" borderId="51" xfId="0" applyFont="1" applyFill="1" applyBorder="1" applyAlignment="1">
      <alignment horizontal="center" vertical="center"/>
    </xf>
    <xf numFmtId="0" fontId="2" fillId="4" borderId="51" xfId="0" applyFont="1" applyFill="1" applyBorder="1" applyAlignment="1">
      <alignment vertical="top" wrapText="1"/>
    </xf>
    <xf numFmtId="0" fontId="0" fillId="4" borderId="13" xfId="0" applyFont="1" applyFill="1" applyBorder="1" applyAlignment="1">
      <alignment horizontal="center" vertical="top" wrapText="1"/>
    </xf>
    <xf numFmtId="0" fontId="0" fillId="0" borderId="13" xfId="0" applyFont="1" applyFill="1" applyBorder="1" applyAlignment="1">
      <alignment horizontal="center" vertical="top" wrapText="1"/>
    </xf>
    <xf numFmtId="0" fontId="2" fillId="0" borderId="51" xfId="0" applyFont="1" applyFill="1" applyBorder="1" applyAlignment="1">
      <alignment horizontal="left" wrapText="1"/>
    </xf>
    <xf numFmtId="0" fontId="0" fillId="0" borderId="63" xfId="0" quotePrefix="1" applyFont="1" applyFill="1" applyBorder="1" applyAlignment="1">
      <alignment horizontal="center" vertical="center" wrapText="1"/>
    </xf>
    <xf numFmtId="0" fontId="0" fillId="4" borderId="13" xfId="0" quotePrefix="1" applyFill="1" applyBorder="1" applyAlignment="1">
      <alignment horizontal="center" vertical="center"/>
    </xf>
    <xf numFmtId="0" fontId="0" fillId="4" borderId="13" xfId="0" applyFill="1" applyBorder="1" applyAlignment="1">
      <alignment horizontal="center" vertical="center"/>
    </xf>
    <xf numFmtId="0" fontId="0" fillId="4" borderId="16" xfId="0" quotePrefix="1" applyFill="1" applyBorder="1" applyAlignment="1">
      <alignment horizontal="center" vertical="center"/>
    </xf>
    <xf numFmtId="0" fontId="0" fillId="4" borderId="16" xfId="0" applyFill="1" applyBorder="1" applyAlignment="1">
      <alignment horizontal="center" vertical="center"/>
    </xf>
    <xf numFmtId="0" fontId="0" fillId="0" borderId="13" xfId="0" applyFill="1" applyBorder="1" applyAlignment="1">
      <alignment horizontal="center" vertical="center"/>
    </xf>
    <xf numFmtId="0" fontId="0" fillId="0" borderId="32" xfId="0" quotePrefix="1" applyFill="1" applyBorder="1" applyAlignment="1">
      <alignment horizontal="center" vertical="center"/>
    </xf>
    <xf numFmtId="0" fontId="0" fillId="0" borderId="16" xfId="0" applyFill="1" applyBorder="1" applyAlignment="1">
      <alignment horizontal="center" vertical="center"/>
    </xf>
    <xf numFmtId="0" fontId="0" fillId="0" borderId="13" xfId="0" quotePrefix="1" applyFill="1" applyBorder="1" applyAlignment="1">
      <alignment horizontal="center" vertical="center"/>
    </xf>
    <xf numFmtId="0" fontId="0" fillId="0" borderId="16" xfId="0" quotePrefix="1" applyFill="1" applyBorder="1" applyAlignment="1">
      <alignment horizontal="center" vertical="center"/>
    </xf>
    <xf numFmtId="0" fontId="0" fillId="4" borderId="12" xfId="0" quotePrefix="1" applyFill="1" applyBorder="1" applyAlignment="1">
      <alignment horizontal="center" vertical="center"/>
    </xf>
    <xf numFmtId="0" fontId="0" fillId="4" borderId="54" xfId="0" quotePrefix="1" applyFill="1" applyBorder="1" applyAlignment="1">
      <alignment horizontal="center" vertical="center"/>
    </xf>
    <xf numFmtId="0" fontId="0" fillId="0" borderId="29" xfId="0" quotePrefix="1" applyFill="1" applyBorder="1" applyAlignment="1">
      <alignment horizontal="center" vertical="center"/>
    </xf>
    <xf numFmtId="0" fontId="0" fillId="4" borderId="29" xfId="0" quotePrefix="1" applyFill="1" applyBorder="1" applyAlignment="1">
      <alignment horizontal="center" vertical="center"/>
    </xf>
    <xf numFmtId="0" fontId="2" fillId="0" borderId="19" xfId="0" applyFont="1" applyBorder="1" applyAlignment="1">
      <alignment vertical="top" wrapText="1"/>
    </xf>
    <xf numFmtId="0" fontId="2" fillId="0" borderId="19" xfId="0" quotePrefix="1" applyNumberFormat="1" applyFont="1" applyBorder="1" applyAlignment="1">
      <alignment vertical="center" wrapText="1"/>
    </xf>
    <xf numFmtId="0" fontId="2" fillId="0" borderId="20" xfId="0" applyFont="1" applyBorder="1" applyAlignment="1">
      <alignment vertical="top" wrapText="1"/>
    </xf>
    <xf numFmtId="0" fontId="3" fillId="0" borderId="26" xfId="1" applyFill="1" applyBorder="1" applyAlignment="1">
      <alignment vertical="top" wrapText="1"/>
    </xf>
    <xf numFmtId="0" fontId="3" fillId="4" borderId="26" xfId="1" applyFill="1" applyBorder="1" applyAlignment="1">
      <alignment vertical="top" wrapText="1"/>
    </xf>
    <xf numFmtId="0" fontId="3" fillId="4" borderId="27" xfId="1" applyFill="1" applyBorder="1" applyAlignment="1">
      <alignment vertical="top" wrapText="1"/>
    </xf>
    <xf numFmtId="0" fontId="2" fillId="0" borderId="26" xfId="0" applyFont="1" applyFill="1" applyBorder="1" applyAlignment="1">
      <alignment vertical="top" wrapText="1"/>
    </xf>
    <xf numFmtId="0" fontId="0" fillId="4" borderId="14" xfId="0" applyFill="1" applyBorder="1" applyAlignment="1">
      <alignment horizontal="center" vertical="center"/>
    </xf>
    <xf numFmtId="0" fontId="0" fillId="4" borderId="17" xfId="0" applyFill="1" applyBorder="1" applyAlignment="1">
      <alignment horizontal="center" vertical="center"/>
    </xf>
    <xf numFmtId="0" fontId="0" fillId="0" borderId="13" xfId="0" quotePrefix="1" applyBorder="1" applyAlignment="1">
      <alignment horizontal="center" vertical="center"/>
    </xf>
    <xf numFmtId="0" fontId="0" fillId="0" borderId="13" xfId="0" applyBorder="1" applyAlignment="1">
      <alignment horizontal="center" vertical="center"/>
    </xf>
    <xf numFmtId="0" fontId="2" fillId="4" borderId="25" xfId="0" applyFont="1" applyFill="1" applyBorder="1" applyAlignment="1">
      <alignment vertical="top" wrapText="1"/>
    </xf>
    <xf numFmtId="0" fontId="17" fillId="4" borderId="33" xfId="1" applyFont="1" applyFill="1" applyBorder="1" applyAlignment="1">
      <alignment vertical="top" wrapText="1"/>
    </xf>
    <xf numFmtId="0" fontId="17" fillId="4" borderId="27" xfId="1" applyFont="1" applyFill="1" applyBorder="1" applyAlignment="1">
      <alignment vertical="top" wrapText="1"/>
    </xf>
    <xf numFmtId="0" fontId="17" fillId="0" borderId="33" xfId="1" applyFont="1" applyFill="1" applyBorder="1" applyAlignment="1">
      <alignment vertical="top" wrapText="1"/>
    </xf>
    <xf numFmtId="0" fontId="17" fillId="0" borderId="27" xfId="1" applyFont="1" applyFill="1" applyBorder="1" applyAlignment="1">
      <alignment vertical="top" wrapText="1"/>
    </xf>
    <xf numFmtId="0" fontId="3" fillId="4" borderId="33" xfId="1" applyFill="1" applyBorder="1" applyAlignment="1">
      <alignment vertical="top" wrapText="1"/>
    </xf>
    <xf numFmtId="0" fontId="2" fillId="4" borderId="25" xfId="0" applyFont="1" applyFill="1" applyBorder="1" applyAlignment="1">
      <alignment horizontal="left" vertical="center" wrapText="1"/>
    </xf>
    <xf numFmtId="0" fontId="2" fillId="4" borderId="27" xfId="0" applyFont="1" applyFill="1" applyBorder="1" applyAlignment="1">
      <alignment horizontal="left" vertical="center" wrapText="1"/>
    </xf>
    <xf numFmtId="0" fontId="2" fillId="7" borderId="19" xfId="0" applyFont="1" applyFill="1" applyBorder="1" applyAlignment="1">
      <alignment vertical="top" wrapText="1"/>
    </xf>
    <xf numFmtId="0" fontId="2" fillId="0" borderId="33" xfId="0" applyFont="1" applyFill="1" applyBorder="1" applyAlignment="1">
      <alignment horizontal="left" wrapText="1"/>
    </xf>
    <xf numFmtId="0" fontId="2" fillId="0" borderId="27" xfId="0" applyFont="1" applyFill="1" applyBorder="1" applyAlignment="1">
      <alignment horizontal="left" wrapText="1"/>
    </xf>
    <xf numFmtId="0" fontId="4" fillId="4" borderId="28"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0" fillId="4" borderId="33" xfId="0" applyFill="1" applyBorder="1" applyAlignment="1">
      <alignment wrapText="1"/>
    </xf>
    <xf numFmtId="0" fontId="0" fillId="4" borderId="27" xfId="0" applyFill="1" applyBorder="1" applyAlignment="1">
      <alignment wrapText="1"/>
    </xf>
    <xf numFmtId="0" fontId="0" fillId="0" borderId="26" xfId="0" applyFill="1" applyBorder="1" applyAlignment="1">
      <alignment wrapText="1"/>
    </xf>
    <xf numFmtId="0" fontId="0" fillId="0" borderId="31" xfId="0" quotePrefix="1" applyFill="1" applyBorder="1" applyAlignment="1">
      <alignment horizontal="center" vertical="center"/>
    </xf>
    <xf numFmtId="0" fontId="2" fillId="4" borderId="33" xfId="0" applyFont="1" applyFill="1" applyBorder="1" applyAlignment="1">
      <alignment horizontal="left" wrapText="1"/>
    </xf>
    <xf numFmtId="0" fontId="2" fillId="4" borderId="27" xfId="0" applyFont="1" applyFill="1" applyBorder="1" applyAlignment="1">
      <alignment horizontal="left" wrapText="1"/>
    </xf>
    <xf numFmtId="0" fontId="11" fillId="0" borderId="55" xfId="0" applyFont="1" applyFill="1" applyBorder="1" applyAlignment="1">
      <alignment horizontal="center" vertical="center"/>
    </xf>
    <xf numFmtId="0" fontId="3" fillId="8" borderId="19" xfId="1" applyFill="1" applyBorder="1" applyAlignment="1">
      <alignment horizontal="left" vertical="top" wrapText="1"/>
    </xf>
    <xf numFmtId="0" fontId="3" fillId="8" borderId="20" xfId="1" applyFill="1" applyBorder="1" applyAlignment="1">
      <alignment horizontal="left" vertical="top" wrapText="1"/>
    </xf>
    <xf numFmtId="0" fontId="17" fillId="8" borderId="19" xfId="1" applyFont="1" applyFill="1" applyBorder="1" applyAlignment="1">
      <alignment vertical="top" wrapText="1"/>
    </xf>
    <xf numFmtId="0" fontId="0" fillId="0" borderId="33" xfId="0" applyFill="1" applyBorder="1" applyAlignment="1">
      <alignment vertical="center" wrapText="1"/>
    </xf>
    <xf numFmtId="0" fontId="0" fillId="0" borderId="26" xfId="0" applyFill="1" applyBorder="1" applyAlignment="1">
      <alignment vertical="center" wrapText="1"/>
    </xf>
    <xf numFmtId="0" fontId="0" fillId="0" borderId="27" xfId="0" applyFill="1" applyBorder="1" applyAlignment="1">
      <alignment vertical="center" wrapText="1"/>
    </xf>
    <xf numFmtId="0" fontId="0" fillId="0" borderId="16" xfId="0" quotePrefix="1" applyFont="1" applyFill="1" applyBorder="1" applyAlignment="1">
      <alignment horizontal="center" vertical="center"/>
    </xf>
    <xf numFmtId="0" fontId="0" fillId="4" borderId="13" xfId="0" quotePrefix="1" applyFont="1" applyFill="1" applyBorder="1" applyAlignment="1">
      <alignment horizontal="center" vertical="center"/>
    </xf>
    <xf numFmtId="0" fontId="0" fillId="4" borderId="13" xfId="0" applyFont="1" applyFill="1" applyBorder="1" applyAlignment="1">
      <alignment horizontal="center" vertical="center"/>
    </xf>
    <xf numFmtId="0" fontId="0" fillId="4" borderId="16" xfId="0" quotePrefix="1" applyFont="1" applyFill="1" applyBorder="1" applyAlignment="1">
      <alignment horizontal="center" vertical="center"/>
    </xf>
    <xf numFmtId="0" fontId="0" fillId="4" borderId="16" xfId="0" applyFont="1" applyFill="1" applyBorder="1" applyAlignment="1">
      <alignment horizontal="center" vertical="center"/>
    </xf>
    <xf numFmtId="0" fontId="0" fillId="0" borderId="13" xfId="0" quotePrefix="1" applyFont="1" applyFill="1" applyBorder="1" applyAlignment="1">
      <alignment horizontal="center" vertical="center"/>
    </xf>
    <xf numFmtId="0" fontId="0" fillId="0" borderId="13" xfId="0" applyFont="1" applyFill="1" applyBorder="1" applyAlignment="1">
      <alignment horizontal="center" vertical="center"/>
    </xf>
    <xf numFmtId="0" fontId="0" fillId="0" borderId="19" xfId="0" applyFill="1" applyBorder="1" applyAlignment="1">
      <alignment vertical="top" wrapText="1"/>
    </xf>
    <xf numFmtId="0" fontId="3" fillId="0" borderId="19" xfId="1" applyBorder="1" applyAlignment="1">
      <alignment vertical="center" wrapText="1"/>
    </xf>
    <xf numFmtId="0" fontId="0" fillId="0" borderId="20" xfId="0" applyBorder="1" applyAlignment="1">
      <alignment vertical="top" wrapText="1"/>
    </xf>
    <xf numFmtId="0" fontId="2" fillId="0" borderId="1" xfId="0" applyFont="1" applyBorder="1" applyAlignment="1">
      <alignment horizontal="left" wrapText="1"/>
    </xf>
    <xf numFmtId="0" fontId="2" fillId="0" borderId="0"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vertical="top" wrapText="1"/>
    </xf>
    <xf numFmtId="0" fontId="2" fillId="0" borderId="0" xfId="0" applyFont="1" applyBorder="1" applyAlignment="1">
      <alignment vertical="top" wrapText="1"/>
    </xf>
    <xf numFmtId="0" fontId="2" fillId="0" borderId="3" xfId="0" applyFont="1" applyBorder="1" applyAlignment="1">
      <alignment vertical="top" wrapText="1"/>
    </xf>
    <xf numFmtId="0" fontId="2" fillId="0" borderId="8" xfId="0" applyFont="1" applyBorder="1" applyAlignment="1">
      <alignment vertical="top" wrapText="1"/>
    </xf>
    <xf numFmtId="0" fontId="6" fillId="0" borderId="26" xfId="0" applyFont="1" applyFill="1" applyBorder="1" applyAlignment="1">
      <alignment wrapText="1"/>
    </xf>
    <xf numFmtId="0" fontId="6" fillId="0" borderId="27" xfId="0" applyFont="1" applyFill="1" applyBorder="1" applyAlignment="1">
      <alignment wrapText="1"/>
    </xf>
    <xf numFmtId="0" fontId="0" fillId="4" borderId="12" xfId="0" quotePrefix="1" applyFont="1" applyFill="1" applyBorder="1" applyAlignment="1">
      <alignment horizontal="center" vertical="center"/>
    </xf>
    <xf numFmtId="0" fontId="0" fillId="4" borderId="54" xfId="0" quotePrefix="1" applyFont="1" applyFill="1" applyBorder="1" applyAlignment="1">
      <alignment horizontal="center" vertical="center"/>
    </xf>
    <xf numFmtId="0" fontId="0" fillId="0" borderId="24" xfId="0" quotePrefix="1" applyFont="1" applyFill="1" applyBorder="1" applyAlignment="1">
      <alignment horizontal="center" vertical="center"/>
    </xf>
    <xf numFmtId="0" fontId="8" fillId="0" borderId="33" xfId="1" applyFont="1" applyFill="1" applyBorder="1" applyAlignment="1">
      <alignment vertical="top" wrapText="1"/>
    </xf>
    <xf numFmtId="0" fontId="8" fillId="0" borderId="27" xfId="1" applyFont="1" applyFill="1" applyBorder="1" applyAlignment="1">
      <alignment vertical="top" wrapText="1"/>
    </xf>
    <xf numFmtId="0" fontId="0" fillId="4" borderId="25" xfId="0" applyFill="1" applyBorder="1" applyAlignment="1">
      <alignment wrapText="1"/>
    </xf>
    <xf numFmtId="0" fontId="0" fillId="0" borderId="20" xfId="0" applyFill="1" applyBorder="1" applyAlignment="1">
      <alignment vertical="top" wrapText="1"/>
    </xf>
    <xf numFmtId="0" fontId="3" fillId="0" borderId="8" xfId="1" applyNumberFormat="1" applyBorder="1" applyAlignment="1"/>
    <xf numFmtId="0" fontId="3" fillId="0" borderId="0" xfId="1" applyNumberFormat="1" applyBorder="1" applyAlignment="1"/>
    <xf numFmtId="0" fontId="3" fillId="0" borderId="1" xfId="1" applyBorder="1" applyAlignment="1"/>
    <xf numFmtId="0" fontId="3" fillId="0" borderId="1" xfId="1" applyFill="1" applyBorder="1" applyAlignment="1">
      <alignment vertical="top"/>
    </xf>
    <xf numFmtId="0" fontId="3" fillId="0" borderId="0" xfId="1" applyFill="1" applyBorder="1" applyAlignment="1">
      <alignment vertical="top"/>
    </xf>
    <xf numFmtId="0" fontId="0" fillId="0" borderId="51" xfId="0" applyBorder="1" applyAlignment="1">
      <alignment vertical="center" wrapText="1"/>
    </xf>
    <xf numFmtId="0" fontId="0" fillId="4" borderId="51" xfId="0" applyFill="1" applyBorder="1" applyAlignment="1">
      <alignment vertical="center" wrapText="1"/>
    </xf>
    <xf numFmtId="0" fontId="4" fillId="0" borderId="60" xfId="0" quotePrefix="1" applyFont="1" applyFill="1" applyBorder="1" applyAlignment="1">
      <alignment horizontal="center" vertical="center"/>
    </xf>
    <xf numFmtId="0" fontId="4" fillId="0" borderId="60" xfId="0" applyFont="1" applyFill="1" applyBorder="1" applyAlignment="1">
      <alignment horizontal="center" vertical="center"/>
    </xf>
    <xf numFmtId="0" fontId="4" fillId="0" borderId="16" xfId="0" quotePrefix="1" applyFont="1" applyFill="1" applyBorder="1" applyAlignment="1">
      <alignment horizontal="center" vertical="center"/>
    </xf>
    <xf numFmtId="0" fontId="4" fillId="0" borderId="16" xfId="0" applyFont="1" applyFill="1" applyBorder="1" applyAlignment="1">
      <alignment horizontal="center" vertical="center"/>
    </xf>
    <xf numFmtId="0" fontId="0" fillId="4" borderId="60" xfId="0" quotePrefix="1" applyFont="1" applyFill="1" applyBorder="1" applyAlignment="1">
      <alignment horizontal="center" vertical="center"/>
    </xf>
    <xf numFmtId="0" fontId="0" fillId="4" borderId="60" xfId="0" applyFont="1" applyFill="1" applyBorder="1" applyAlignment="1">
      <alignment horizontal="center" vertical="center"/>
    </xf>
    <xf numFmtId="0" fontId="4" fillId="4" borderId="16" xfId="0" quotePrefix="1" applyFont="1" applyFill="1" applyBorder="1" applyAlignment="1">
      <alignment horizontal="center" vertical="center"/>
    </xf>
    <xf numFmtId="0" fontId="4" fillId="4" borderId="16" xfId="0" applyFont="1" applyFill="1" applyBorder="1" applyAlignment="1">
      <alignment horizontal="center" vertical="center"/>
    </xf>
    <xf numFmtId="0" fontId="4" fillId="0" borderId="36" xfId="0" quotePrefix="1" applyFont="1" applyFill="1" applyBorder="1" applyAlignment="1">
      <alignment horizontal="center" vertical="center"/>
    </xf>
    <xf numFmtId="0" fontId="4" fillId="0" borderId="32" xfId="0" quotePrefix="1" applyFont="1" applyFill="1" applyBorder="1" applyAlignment="1">
      <alignment horizontal="center" vertical="center"/>
    </xf>
    <xf numFmtId="0" fontId="0" fillId="0" borderId="60" xfId="0" quotePrefix="1" applyFont="1" applyFill="1" applyBorder="1" applyAlignment="1">
      <alignment horizontal="center" vertical="center"/>
    </xf>
    <xf numFmtId="0" fontId="0" fillId="0" borderId="60" xfId="0" applyFont="1" applyFill="1" applyBorder="1" applyAlignment="1">
      <alignment horizontal="center" vertical="center"/>
    </xf>
    <xf numFmtId="0" fontId="3" fillId="0" borderId="0" xfId="1" applyNumberFormat="1" applyBorder="1" applyAlignment="1">
      <alignment horizontal="left" vertical="top" wrapText="1"/>
    </xf>
    <xf numFmtId="0" fontId="3" fillId="0" borderId="2" xfId="1" applyNumberFormat="1" applyBorder="1" applyAlignment="1">
      <alignment horizontal="left" vertical="top" wrapText="1"/>
    </xf>
    <xf numFmtId="0" fontId="3" fillId="0" borderId="8" xfId="1" applyNumberFormat="1" applyBorder="1" applyAlignment="1">
      <alignment horizontal="left" vertical="top" wrapText="1"/>
    </xf>
    <xf numFmtId="0" fontId="3" fillId="0" borderId="4" xfId="1" applyNumberFormat="1" applyBorder="1" applyAlignment="1">
      <alignment horizontal="left" vertical="top" wrapText="1"/>
    </xf>
    <xf numFmtId="0" fontId="0" fillId="0" borderId="3" xfId="0" applyFont="1" applyBorder="1" applyAlignment="1">
      <alignment horizontal="left" vertical="center"/>
    </xf>
    <xf numFmtId="0" fontId="4" fillId="4" borderId="60" xfId="0" quotePrefix="1" applyFont="1" applyFill="1" applyBorder="1" applyAlignment="1">
      <alignment horizontal="center" vertical="center"/>
    </xf>
    <xf numFmtId="0" fontId="4" fillId="4" borderId="60" xfId="0" applyFont="1" applyFill="1" applyBorder="1" applyAlignment="1">
      <alignment horizontal="center" vertical="center"/>
    </xf>
    <xf numFmtId="0" fontId="4" fillId="4" borderId="16" xfId="0" applyFont="1" applyFill="1" applyBorder="1" applyAlignment="1">
      <alignment horizontal="center" vertical="center" wrapText="1"/>
    </xf>
    <xf numFmtId="0" fontId="2" fillId="4" borderId="33" xfId="0" applyFont="1" applyFill="1" applyBorder="1" applyAlignment="1">
      <alignment vertical="center" wrapText="1"/>
    </xf>
    <xf numFmtId="0" fontId="2" fillId="4" borderId="27" xfId="0" applyFont="1" applyFill="1" applyBorder="1" applyAlignment="1">
      <alignment vertical="center" wrapText="1"/>
    </xf>
    <xf numFmtId="0" fontId="8" fillId="0" borderId="1" xfId="1" applyFont="1" applyFill="1" applyBorder="1" applyAlignment="1">
      <alignment horizontal="left" vertical="top" wrapText="1"/>
    </xf>
    <xf numFmtId="0" fontId="8" fillId="0" borderId="0" xfId="1" applyFont="1" applyFill="1" applyBorder="1" applyAlignment="1">
      <alignment horizontal="left" vertical="top" wrapText="1"/>
    </xf>
    <xf numFmtId="0" fontId="8" fillId="0" borderId="2" xfId="1" applyFont="1" applyFill="1" applyBorder="1" applyAlignment="1">
      <alignment horizontal="left" vertical="top" wrapText="1"/>
    </xf>
    <xf numFmtId="0" fontId="8" fillId="0" borderId="3" xfId="1" applyFont="1" applyFill="1" applyBorder="1" applyAlignment="1">
      <alignment horizontal="left" vertical="top" wrapText="1"/>
    </xf>
    <xf numFmtId="0" fontId="8" fillId="0" borderId="8" xfId="1" applyFont="1" applyFill="1" applyBorder="1" applyAlignment="1">
      <alignment horizontal="left" vertical="top" wrapText="1"/>
    </xf>
    <xf numFmtId="0" fontId="8" fillId="0" borderId="4" xfId="1" applyFont="1" applyFill="1" applyBorder="1" applyAlignment="1">
      <alignment horizontal="left" vertical="top" wrapText="1"/>
    </xf>
    <xf numFmtId="0" fontId="0" fillId="0" borderId="19" xfId="0" applyFill="1" applyBorder="1" applyAlignment="1">
      <alignment vertical="center" wrapText="1"/>
    </xf>
    <xf numFmtId="0" fontId="0" fillId="0" borderId="20" xfId="0" applyFill="1" applyBorder="1" applyAlignment="1">
      <alignment vertical="center" wrapText="1"/>
    </xf>
    <xf numFmtId="0" fontId="2" fillId="0" borderId="45" xfId="0" applyFont="1" applyBorder="1" applyAlignment="1">
      <alignment wrapText="1"/>
    </xf>
    <xf numFmtId="0" fontId="0" fillId="0" borderId="47" xfId="0" quotePrefix="1" applyFont="1" applyFill="1" applyBorder="1" applyAlignment="1">
      <alignment horizontal="center" vertical="center" wrapText="1"/>
    </xf>
    <xf numFmtId="0" fontId="0" fillId="0" borderId="50" xfId="0" quotePrefix="1" applyFont="1" applyFill="1" applyBorder="1" applyAlignment="1">
      <alignment horizontal="center" vertical="center" wrapText="1"/>
    </xf>
    <xf numFmtId="0" fontId="3" fillId="8" borderId="20" xfId="1" applyFill="1" applyBorder="1" applyAlignment="1">
      <alignment wrapText="1"/>
    </xf>
    <xf numFmtId="0" fontId="0" fillId="4" borderId="47" xfId="0" quotePrefix="1" applyFont="1" applyFill="1" applyBorder="1" applyAlignment="1">
      <alignment horizontal="center" vertical="center"/>
    </xf>
    <xf numFmtId="0" fontId="0" fillId="4" borderId="50" xfId="0" quotePrefix="1" applyFont="1" applyFill="1" applyBorder="1" applyAlignment="1">
      <alignment horizontal="center" vertical="center"/>
    </xf>
    <xf numFmtId="0" fontId="0" fillId="4" borderId="1" xfId="0" applyFill="1" applyBorder="1" applyAlignment="1">
      <alignment wrapText="1"/>
    </xf>
    <xf numFmtId="0" fontId="0" fillId="4" borderId="29" xfId="0" quotePrefix="1" applyFont="1" applyFill="1" applyBorder="1" applyAlignment="1">
      <alignment horizontal="center" vertical="center"/>
    </xf>
    <xf numFmtId="0" fontId="0" fillId="4" borderId="24" xfId="0" quotePrefix="1" applyFont="1" applyFill="1" applyBorder="1" applyAlignment="1">
      <alignment horizontal="center" vertical="center"/>
    </xf>
    <xf numFmtId="0" fontId="2" fillId="0" borderId="19" xfId="0" applyFont="1" applyBorder="1" applyAlignment="1">
      <alignment wrapText="1"/>
    </xf>
    <xf numFmtId="0" fontId="2" fillId="0" borderId="20" xfId="0" applyFont="1" applyBorder="1" applyAlignment="1">
      <alignment wrapText="1"/>
    </xf>
    <xf numFmtId="0" fontId="2" fillId="7" borderId="19" xfId="0" applyFont="1" applyFill="1" applyBorder="1" applyAlignment="1">
      <alignment wrapText="1"/>
    </xf>
    <xf numFmtId="0" fontId="0" fillId="0" borderId="51" xfId="0" applyBorder="1" applyAlignment="1">
      <alignment wrapText="1"/>
    </xf>
    <xf numFmtId="0" fontId="0" fillId="0" borderId="33" xfId="0" applyBorder="1" applyAlignment="1">
      <alignment wrapText="1"/>
    </xf>
    <xf numFmtId="0" fontId="0" fillId="0" borderId="38" xfId="0" quotePrefix="1" applyFont="1" applyBorder="1" applyAlignment="1">
      <alignment horizontal="center" vertical="center"/>
    </xf>
    <xf numFmtId="0" fontId="0" fillId="0" borderId="29" xfId="0" quotePrefix="1" applyFont="1" applyBorder="1" applyAlignment="1">
      <alignment horizontal="center" vertical="center"/>
    </xf>
    <xf numFmtId="0" fontId="0" fillId="0" borderId="24" xfId="0" applyFont="1" applyBorder="1" applyAlignment="1">
      <alignment horizontal="center" vertical="center"/>
    </xf>
    <xf numFmtId="0" fontId="0" fillId="0" borderId="39" xfId="0" quotePrefix="1" applyFont="1" applyBorder="1" applyAlignment="1">
      <alignment horizontal="center" vertical="center"/>
    </xf>
    <xf numFmtId="0" fontId="0" fillId="0" borderId="31" xfId="0" quotePrefix="1" applyFont="1" applyBorder="1" applyAlignment="1">
      <alignment horizontal="center" vertical="center"/>
    </xf>
    <xf numFmtId="0" fontId="0" fillId="0" borderId="32" xfId="0" applyFont="1" applyBorder="1" applyAlignment="1">
      <alignment horizontal="center" vertical="center"/>
    </xf>
    <xf numFmtId="0" fontId="2" fillId="0" borderId="26" xfId="0" applyFont="1" applyFill="1" applyBorder="1" applyAlignment="1">
      <alignment vertical="center" wrapText="1"/>
    </xf>
    <xf numFmtId="0" fontId="2" fillId="0" borderId="27" xfId="0" applyFont="1" applyFill="1" applyBorder="1" applyAlignment="1">
      <alignment vertical="center" wrapText="1"/>
    </xf>
    <xf numFmtId="0" fontId="3" fillId="0" borderId="8" xfId="1" applyNumberFormat="1" applyBorder="1" applyAlignment="1">
      <alignment vertical="top"/>
    </xf>
    <xf numFmtId="0" fontId="3" fillId="0" borderId="0" xfId="1" applyNumberFormat="1" applyBorder="1" applyAlignment="1">
      <alignment vertical="top"/>
    </xf>
    <xf numFmtId="0" fontId="0" fillId="0" borderId="38" xfId="0" quotePrefix="1" applyNumberFormat="1" applyFont="1" applyFill="1" applyBorder="1" applyAlignment="1">
      <alignment horizontal="center" vertical="center"/>
    </xf>
    <xf numFmtId="0" fontId="0" fillId="0" borderId="24" xfId="0" quotePrefix="1" applyNumberFormat="1" applyFont="1" applyFill="1" applyBorder="1" applyAlignment="1">
      <alignment horizontal="center" vertical="center"/>
    </xf>
    <xf numFmtId="0" fontId="0" fillId="0" borderId="39" xfId="0" quotePrefix="1" applyNumberFormat="1" applyFont="1" applyFill="1" applyBorder="1" applyAlignment="1">
      <alignment horizontal="center" vertical="center"/>
    </xf>
    <xf numFmtId="0" fontId="0" fillId="0" borderId="32" xfId="0" quotePrefix="1" applyNumberFormat="1" applyFont="1" applyFill="1" applyBorder="1" applyAlignment="1">
      <alignment horizontal="center" vertical="center"/>
    </xf>
    <xf numFmtId="0" fontId="0" fillId="4" borderId="39" xfId="0" applyFont="1" applyFill="1" applyBorder="1" applyAlignment="1">
      <alignment horizontal="center" vertical="center" wrapText="1"/>
    </xf>
    <xf numFmtId="0" fontId="17" fillId="4" borderId="26" xfId="1" applyFont="1" applyFill="1" applyBorder="1" applyAlignment="1">
      <alignment vertical="top" wrapText="1"/>
    </xf>
    <xf numFmtId="0" fontId="3" fillId="0" borderId="0" xfId="1" applyNumberFormat="1" applyBorder="1" applyAlignment="1">
      <alignment horizontal="left"/>
    </xf>
    <xf numFmtId="0" fontId="2" fillId="0" borderId="3" xfId="0" applyFont="1" applyBorder="1" applyAlignment="1">
      <alignment horizontal="left" vertical="center" wrapText="1"/>
    </xf>
    <xf numFmtId="0" fontId="2" fillId="0" borderId="8" xfId="0" applyFont="1" applyBorder="1" applyAlignment="1">
      <alignment horizontal="left" vertical="center" wrapText="1"/>
    </xf>
    <xf numFmtId="0" fontId="2" fillId="0" borderId="4" xfId="0" applyFont="1" applyBorder="1" applyAlignment="1">
      <alignment horizontal="left" vertical="center" wrapText="1"/>
    </xf>
    <xf numFmtId="0" fontId="3" fillId="0" borderId="2" xfId="1" applyNumberFormat="1" applyBorder="1" applyAlignment="1"/>
    <xf numFmtId="0" fontId="0" fillId="0" borderId="39" xfId="0" applyFont="1" applyFill="1" applyBorder="1" applyAlignment="1">
      <alignment horizontal="center" vertical="center" wrapText="1"/>
    </xf>
    <xf numFmtId="0" fontId="0" fillId="4" borderId="38" xfId="0" quotePrefix="1" applyNumberFormat="1" applyFont="1" applyFill="1" applyBorder="1" applyAlignment="1">
      <alignment horizontal="center" vertical="center"/>
    </xf>
    <xf numFmtId="0" fontId="0" fillId="4" borderId="24" xfId="0" quotePrefix="1" applyNumberFormat="1" applyFont="1" applyFill="1" applyBorder="1" applyAlignment="1">
      <alignment horizontal="center" vertical="center"/>
    </xf>
    <xf numFmtId="0" fontId="0" fillId="4" borderId="39" xfId="0" quotePrefix="1" applyNumberFormat="1" applyFont="1" applyFill="1" applyBorder="1" applyAlignment="1">
      <alignment horizontal="center" vertical="center"/>
    </xf>
    <xf numFmtId="0" fontId="0" fillId="4" borderId="32" xfId="0" quotePrefix="1" applyNumberFormat="1" applyFont="1" applyFill="1" applyBorder="1" applyAlignment="1">
      <alignment horizontal="center" vertical="center"/>
    </xf>
    <xf numFmtId="0" fontId="17" fillId="0" borderId="26" xfId="1" applyFont="1" applyFill="1" applyBorder="1" applyAlignment="1">
      <alignment wrapText="1"/>
    </xf>
    <xf numFmtId="0" fontId="17" fillId="0" borderId="27" xfId="1" applyFont="1" applyFill="1" applyBorder="1" applyAlignment="1">
      <alignment wrapText="1"/>
    </xf>
    <xf numFmtId="0" fontId="17" fillId="4" borderId="33" xfId="1" applyFont="1" applyFill="1" applyBorder="1" applyAlignment="1">
      <alignment wrapText="1"/>
    </xf>
    <xf numFmtId="0" fontId="17" fillId="4" borderId="27" xfId="1" applyFont="1" applyFill="1" applyBorder="1" applyAlignment="1">
      <alignment wrapText="1"/>
    </xf>
    <xf numFmtId="0" fontId="0" fillId="4" borderId="30" xfId="0" applyFont="1" applyFill="1" applyBorder="1" applyAlignment="1">
      <alignment horizontal="center" vertical="center" wrapText="1"/>
    </xf>
    <xf numFmtId="0" fontId="3" fillId="0" borderId="33" xfId="1" applyFill="1" applyBorder="1" applyAlignment="1">
      <alignment wrapText="1"/>
    </xf>
    <xf numFmtId="0" fontId="3" fillId="0" borderId="27" xfId="1" applyFill="1" applyBorder="1" applyAlignment="1">
      <alignment wrapText="1"/>
    </xf>
    <xf numFmtId="0" fontId="18" fillId="4" borderId="33" xfId="1" applyFont="1" applyFill="1" applyBorder="1" applyAlignment="1">
      <alignment vertical="top" wrapText="1"/>
    </xf>
    <xf numFmtId="0" fontId="18" fillId="4" borderId="27" xfId="1" applyFont="1" applyFill="1" applyBorder="1" applyAlignment="1">
      <alignment vertical="top" wrapText="1"/>
    </xf>
    <xf numFmtId="0" fontId="4" fillId="4" borderId="38" xfId="0" quotePrefix="1" applyNumberFormat="1" applyFont="1" applyFill="1" applyBorder="1" applyAlignment="1">
      <alignment horizontal="center" vertical="center"/>
    </xf>
    <xf numFmtId="0" fontId="4" fillId="4" borderId="24" xfId="0" applyNumberFormat="1" applyFont="1" applyFill="1" applyBorder="1" applyAlignment="1">
      <alignment horizontal="center" vertical="center"/>
    </xf>
    <xf numFmtId="0" fontId="0" fillId="0" borderId="19" xfId="0" applyBorder="1" applyAlignment="1">
      <alignment horizontal="left" wrapText="1" indent="2"/>
    </xf>
    <xf numFmtId="0" fontId="0" fillId="0" borderId="19" xfId="0" applyFill="1" applyBorder="1" applyAlignment="1">
      <alignment horizontal="left" vertical="top" wrapText="1" indent="2"/>
    </xf>
    <xf numFmtId="0" fontId="4" fillId="0" borderId="38" xfId="0" quotePrefix="1" applyNumberFormat="1" applyFont="1" applyFill="1" applyBorder="1" applyAlignment="1">
      <alignment horizontal="center" vertical="center"/>
    </xf>
    <xf numFmtId="0" fontId="4" fillId="0" borderId="24" xfId="0" applyNumberFormat="1" applyFont="1" applyFill="1" applyBorder="1" applyAlignment="1">
      <alignment horizontal="center" vertical="center"/>
    </xf>
    <xf numFmtId="0" fontId="7" fillId="0" borderId="19" xfId="0" applyFont="1" applyBorder="1" applyAlignment="1">
      <alignment wrapText="1"/>
    </xf>
    <xf numFmtId="0" fontId="4" fillId="0" borderId="39" xfId="0" quotePrefix="1" applyNumberFormat="1" applyFont="1" applyFill="1" applyBorder="1" applyAlignment="1">
      <alignment horizontal="center" vertical="center"/>
    </xf>
    <xf numFmtId="0" fontId="4" fillId="0" borderId="32" xfId="0" applyNumberFormat="1" applyFont="1" applyFill="1" applyBorder="1" applyAlignment="1">
      <alignment horizontal="center" vertical="center"/>
    </xf>
    <xf numFmtId="0" fontId="4" fillId="4" borderId="39" xfId="0" quotePrefix="1" applyNumberFormat="1" applyFont="1" applyFill="1" applyBorder="1" applyAlignment="1">
      <alignment horizontal="center" vertical="center"/>
    </xf>
    <xf numFmtId="0" fontId="4" fillId="4" borderId="32" xfId="0" applyNumberFormat="1" applyFont="1" applyFill="1" applyBorder="1" applyAlignment="1">
      <alignment horizontal="center" vertical="center"/>
    </xf>
    <xf numFmtId="0" fontId="0" fillId="0" borderId="19" xfId="0" applyFont="1" applyBorder="1" applyAlignment="1">
      <alignment wrapText="1"/>
    </xf>
    <xf numFmtId="0" fontId="0" fillId="4" borderId="50" xfId="0" quotePrefix="1" applyNumberFormat="1" applyFont="1" applyFill="1" applyBorder="1" applyAlignment="1">
      <alignment horizontal="center" vertical="center"/>
    </xf>
    <xf numFmtId="0" fontId="0" fillId="4" borderId="47" xfId="0" quotePrefix="1" applyNumberFormat="1" applyFont="1" applyFill="1" applyBorder="1" applyAlignment="1">
      <alignment horizontal="center" vertical="center"/>
    </xf>
    <xf numFmtId="0" fontId="0" fillId="4" borderId="29" xfId="0" quotePrefix="1" applyNumberFormat="1" applyFont="1" applyFill="1" applyBorder="1" applyAlignment="1">
      <alignment horizontal="center" vertical="center"/>
    </xf>
    <xf numFmtId="0" fontId="0" fillId="4" borderId="24" xfId="0" applyNumberFormat="1" applyFont="1" applyFill="1" applyBorder="1" applyAlignment="1">
      <alignment horizontal="center" vertical="center"/>
    </xf>
    <xf numFmtId="0" fontId="0" fillId="4" borderId="31" xfId="0" quotePrefix="1" applyNumberFormat="1" applyFont="1" applyFill="1" applyBorder="1" applyAlignment="1">
      <alignment horizontal="center" vertical="center"/>
    </xf>
    <xf numFmtId="0" fontId="2" fillId="0" borderId="26" xfId="0" applyFont="1" applyBorder="1" applyAlignment="1">
      <alignment horizontal="left" vertical="top" wrapText="1"/>
    </xf>
    <xf numFmtId="0" fontId="2" fillId="0" borderId="45" xfId="0" applyFont="1" applyBorder="1" applyAlignment="1">
      <alignment horizontal="left" vertical="top" wrapText="1"/>
    </xf>
    <xf numFmtId="0" fontId="0" fillId="4" borderId="50" xfId="0" applyNumberFormat="1" applyFont="1" applyFill="1" applyBorder="1" applyAlignment="1">
      <alignment horizontal="center" vertical="center"/>
    </xf>
    <xf numFmtId="0" fontId="2" fillId="0" borderId="33" xfId="0" applyFont="1" applyBorder="1" applyAlignment="1">
      <alignment horizontal="left" vertical="top" wrapText="1"/>
    </xf>
    <xf numFmtId="0" fontId="2" fillId="0" borderId="27" xfId="0" applyFont="1" applyBorder="1" applyAlignment="1">
      <alignment horizontal="left" vertical="top" wrapText="1"/>
    </xf>
    <xf numFmtId="0" fontId="0" fillId="4" borderId="28" xfId="0" quotePrefix="1" applyNumberFormat="1" applyFont="1" applyFill="1" applyBorder="1" applyAlignment="1">
      <alignment horizontal="center" vertical="center"/>
    </xf>
    <xf numFmtId="0" fontId="0" fillId="0" borderId="29" xfId="0" quotePrefix="1" applyNumberFormat="1" applyFont="1" applyFill="1" applyBorder="1" applyAlignment="1">
      <alignment horizontal="center" vertical="center"/>
    </xf>
    <xf numFmtId="0" fontId="0" fillId="0" borderId="29" xfId="0" applyNumberFormat="1" applyFont="1" applyFill="1" applyBorder="1" applyAlignment="1">
      <alignment horizontal="center" vertical="center"/>
    </xf>
    <xf numFmtId="0" fontId="0" fillId="0" borderId="14" xfId="0" quotePrefix="1" applyFont="1" applyFill="1" applyBorder="1" applyAlignment="1">
      <alignment horizontal="center" vertical="center" wrapText="1"/>
    </xf>
    <xf numFmtId="0" fontId="0" fillId="0" borderId="17" xfId="0" quotePrefix="1" applyFont="1" applyFill="1" applyBorder="1" applyAlignment="1">
      <alignment horizontal="center" vertical="center"/>
    </xf>
    <xf numFmtId="0" fontId="0" fillId="0" borderId="50" xfId="0" quotePrefix="1" applyFont="1" applyFill="1" applyBorder="1" applyAlignment="1">
      <alignment horizontal="center" vertical="center"/>
    </xf>
    <xf numFmtId="0" fontId="2" fillId="0" borderId="33" xfId="0" applyFont="1" applyBorder="1" applyAlignment="1">
      <alignment horizontal="left" wrapText="1"/>
    </xf>
    <xf numFmtId="0" fontId="2" fillId="0" borderId="27" xfId="0" applyFont="1" applyBorder="1" applyAlignment="1">
      <alignment horizontal="left" wrapText="1"/>
    </xf>
    <xf numFmtId="0" fontId="2" fillId="4" borderId="25" xfId="0" applyFont="1" applyFill="1" applyBorder="1" applyAlignment="1">
      <alignment horizontal="left" wrapText="1"/>
    </xf>
    <xf numFmtId="0" fontId="2" fillId="4" borderId="26" xfId="0" applyFont="1" applyFill="1" applyBorder="1" applyAlignment="1">
      <alignment horizontal="left" wrapText="1"/>
    </xf>
    <xf numFmtId="0" fontId="2" fillId="0" borderId="26" xfId="0" applyFont="1" applyBorder="1" applyAlignment="1">
      <alignment horizontal="left" wrapText="1"/>
    </xf>
    <xf numFmtId="0" fontId="2" fillId="4" borderId="25" xfId="0" applyFont="1" applyFill="1" applyBorder="1" applyAlignment="1">
      <alignment wrapText="1"/>
    </xf>
    <xf numFmtId="0" fontId="0" fillId="0" borderId="24" xfId="0" applyNumberFormat="1" applyFont="1" applyFill="1" applyBorder="1" applyAlignment="1">
      <alignment horizontal="center" vertical="center"/>
    </xf>
    <xf numFmtId="0" fontId="0" fillId="0" borderId="19" xfId="0" applyBorder="1" applyAlignment="1">
      <alignment horizontal="left" wrapText="1" indent="4"/>
    </xf>
    <xf numFmtId="0" fontId="0" fillId="0" borderId="19" xfId="0" applyFill="1" applyBorder="1" applyAlignment="1">
      <alignment horizontal="left" vertical="top" wrapText="1" indent="4"/>
    </xf>
    <xf numFmtId="0" fontId="0" fillId="0" borderId="20" xfId="0" applyFill="1" applyBorder="1" applyAlignment="1">
      <alignment horizontal="left" vertical="top" wrapText="1" indent="4"/>
    </xf>
    <xf numFmtId="0" fontId="0" fillId="0" borderId="31" xfId="0" quotePrefix="1" applyNumberFormat="1" applyFont="1" applyFill="1" applyBorder="1" applyAlignment="1">
      <alignment horizontal="center" vertical="center"/>
    </xf>
    <xf numFmtId="0" fontId="0" fillId="4" borderId="30" xfId="0" quotePrefix="1" applyNumberFormat="1" applyFont="1" applyFill="1" applyBorder="1" applyAlignment="1">
      <alignment horizontal="center" vertical="center"/>
    </xf>
    <xf numFmtId="0" fontId="0" fillId="0" borderId="47" xfId="0" quotePrefix="1" applyNumberFormat="1" applyFont="1" applyFill="1" applyBorder="1" applyAlignment="1">
      <alignment horizontal="center" vertical="center"/>
    </xf>
    <xf numFmtId="0" fontId="0" fillId="0" borderId="50" xfId="0" quotePrefix="1" applyNumberFormat="1" applyFont="1" applyFill="1" applyBorder="1" applyAlignment="1">
      <alignment horizontal="center" vertical="center"/>
    </xf>
    <xf numFmtId="0" fontId="0" fillId="0" borderId="13" xfId="0" quotePrefix="1" applyNumberFormat="1" applyFont="1" applyFill="1" applyBorder="1" applyAlignment="1">
      <alignment horizontal="center" vertical="center"/>
    </xf>
    <xf numFmtId="0" fontId="0" fillId="0" borderId="16" xfId="0" quotePrefix="1" applyNumberFormat="1" applyFont="1" applyFill="1" applyBorder="1" applyAlignment="1">
      <alignment horizontal="center" vertical="center"/>
    </xf>
    <xf numFmtId="0" fontId="9" fillId="0" borderId="21" xfId="0" applyFont="1" applyBorder="1"/>
    <xf numFmtId="0" fontId="9" fillId="0" borderId="22" xfId="0" applyFont="1" applyBorder="1"/>
    <xf numFmtId="0" fontId="9" fillId="0" borderId="23" xfId="0" applyFont="1" applyBorder="1"/>
    <xf numFmtId="0" fontId="8" fillId="0" borderId="1" xfId="0" applyFont="1" applyBorder="1" applyAlignment="1">
      <alignment wrapText="1"/>
    </xf>
    <xf numFmtId="0" fontId="8" fillId="0" borderId="0" xfId="0" applyFont="1" applyBorder="1" applyAlignment="1">
      <alignment wrapText="1"/>
    </xf>
    <xf numFmtId="0" fontId="8" fillId="0" borderId="2" xfId="0" applyFont="1" applyBorder="1" applyAlignment="1">
      <alignment wrapText="1"/>
    </xf>
    <xf numFmtId="0" fontId="9" fillId="0" borderId="1" xfId="0" applyFont="1" applyBorder="1"/>
    <xf numFmtId="0" fontId="9" fillId="0" borderId="0" xfId="0" applyFont="1" applyBorder="1"/>
    <xf numFmtId="0" fontId="9" fillId="0" borderId="2" xfId="0" applyFont="1" applyBorder="1"/>
    <xf numFmtId="0" fontId="3" fillId="8" borderId="20" xfId="1" applyFill="1" applyBorder="1" applyAlignment="1">
      <alignment vertical="center" wrapText="1"/>
    </xf>
    <xf numFmtId="0" fontId="27" fillId="0" borderId="67" xfId="0" applyFont="1" applyBorder="1" applyAlignment="1">
      <alignment horizontal="left" vertical="center"/>
    </xf>
    <xf numFmtId="0" fontId="27" fillId="0" borderId="68" xfId="0" applyFont="1" applyBorder="1" applyAlignment="1">
      <alignment horizontal="left" vertical="center" wrapText="1"/>
    </xf>
    <xf numFmtId="0" fontId="27" fillId="0" borderId="68" xfId="0" applyFont="1" applyBorder="1" applyAlignment="1">
      <alignment horizontal="left" vertical="center"/>
    </xf>
    <xf numFmtId="0" fontId="11" fillId="0" borderId="5"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6" xfId="0" applyFont="1" applyFill="1" applyBorder="1" applyAlignment="1">
      <alignment horizontal="center" vertical="center"/>
    </xf>
    <xf numFmtId="0" fontId="27" fillId="0" borderId="7" xfId="0" applyFont="1" applyBorder="1" applyAlignment="1">
      <alignment horizontal="left" vertical="center"/>
    </xf>
    <xf numFmtId="14" fontId="4" fillId="0" borderId="22" xfId="0" applyNumberFormat="1" applyFont="1" applyBorder="1"/>
    <xf numFmtId="0" fontId="27" fillId="0" borderId="3" xfId="0" applyFont="1" applyBorder="1" applyAlignment="1">
      <alignment vertical="center" wrapText="1"/>
    </xf>
    <xf numFmtId="0" fontId="27" fillId="0" borderId="8" xfId="0" applyFont="1" applyBorder="1" applyAlignment="1">
      <alignment vertical="center" wrapText="1"/>
    </xf>
    <xf numFmtId="0" fontId="27" fillId="0" borderId="4" xfId="0" applyFont="1" applyBorder="1" applyAlignment="1">
      <alignment vertical="center" wrapText="1"/>
    </xf>
    <xf numFmtId="0" fontId="27" fillId="0" borderId="7" xfId="0" applyFont="1" applyBorder="1" applyAlignment="1">
      <alignment horizontal="left" vertical="center" wrapText="1"/>
    </xf>
    <xf numFmtId="0" fontId="31" fillId="0" borderId="0" xfId="0" applyFont="1" applyBorder="1" applyAlignment="1">
      <alignment horizontal="left"/>
    </xf>
    <xf numFmtId="0" fontId="4" fillId="0" borderId="2" xfId="0" applyFont="1" applyBorder="1" applyAlignment="1">
      <alignment horizontal="left"/>
    </xf>
    <xf numFmtId="0" fontId="4" fillId="0" borderId="0" xfId="0" applyFont="1" applyBorder="1" applyAlignment="1">
      <alignment horizontal="left"/>
    </xf>
    <xf numFmtId="9" fontId="0" fillId="0" borderId="0" xfId="0" applyNumberFormat="1" applyAlignment="1">
      <alignment horizontal="center"/>
    </xf>
    <xf numFmtId="0" fontId="3" fillId="0" borderId="33" xfId="1" applyFill="1" applyBorder="1" applyAlignment="1">
      <alignment horizontal="left" vertical="top" wrapText="1"/>
    </xf>
    <xf numFmtId="0" fontId="3" fillId="0" borderId="27" xfId="1" applyFill="1" applyBorder="1" applyAlignment="1">
      <alignment horizontal="left" vertical="top" wrapText="1"/>
    </xf>
    <xf numFmtId="0" fontId="3" fillId="0" borderId="2" xfId="1" applyNumberFormat="1" applyBorder="1" applyAlignment="1">
      <alignment horizontal="left"/>
    </xf>
    <xf numFmtId="0" fontId="3" fillId="0" borderId="0" xfId="1" applyNumberFormat="1" applyBorder="1" applyAlignment="1">
      <alignment horizontal="left" wrapText="1"/>
    </xf>
    <xf numFmtId="0" fontId="3" fillId="0" borderId="2" xfId="1" applyNumberFormat="1" applyBorder="1" applyAlignment="1">
      <alignment horizontal="left" wrapText="1"/>
    </xf>
    <xf numFmtId="0" fontId="3" fillId="0" borderId="8" xfId="1" applyNumberFormat="1" applyBorder="1" applyAlignment="1">
      <alignment horizontal="left" wrapText="1"/>
    </xf>
    <xf numFmtId="0" fontId="3" fillId="0" borderId="4" xfId="1" applyNumberFormat="1" applyBorder="1" applyAlignment="1">
      <alignment horizontal="left" wrapText="1"/>
    </xf>
  </cellXfs>
  <cellStyles count="3">
    <cellStyle name="Hyperlink" xfId="1" builtinId="8"/>
    <cellStyle name="Normal" xfId="0" builtinId="0"/>
    <cellStyle name="Percent" xfId="2" builtinId="5"/>
  </cellStyles>
  <dxfs count="4">
    <dxf>
      <font>
        <strike val="0"/>
        <outline val="0"/>
        <shadow val="0"/>
        <u val="none"/>
        <vertAlign val="baseline"/>
        <sz val="12"/>
        <color theme="1"/>
        <name val="Calibri"/>
        <family val="2"/>
        <scheme val="minor"/>
      </font>
    </dxf>
    <dxf>
      <font>
        <strike val="0"/>
        <outline val="0"/>
        <shadow val="0"/>
        <u val="none"/>
        <vertAlign val="baseline"/>
        <color theme="1"/>
        <name val="Calibri"/>
        <family val="2"/>
        <scheme val="minor"/>
      </font>
    </dxf>
    <dxf>
      <font>
        <strike val="0"/>
        <outline val="0"/>
        <shadow val="0"/>
        <u val="none"/>
        <vertAlign val="baseline"/>
        <color theme="1"/>
        <name val="Calibri"/>
        <family val="2"/>
        <scheme val="minor"/>
      </font>
    </dxf>
    <dxf>
      <font>
        <strike val="0"/>
        <outline val="0"/>
        <shadow val="0"/>
        <u val="none"/>
        <vertAlign val="baseline"/>
        <color theme="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48" Type="http://schemas.openxmlformats.org/officeDocument/2006/relationships/customXml" Target="../customXml/item2.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Drop" dropStyle="combo" dx="22" fmlaRange="Data!$A$14:$A$43" noThreeD="1" sel="2" val="0"/>
</file>

<file path=xl/ctrlProps/ctrlProp2.xml><?xml version="1.0" encoding="utf-8"?>
<formControlPr xmlns="http://schemas.microsoft.com/office/spreadsheetml/2009/9/main" objectType="Drop" dropStyle="combo" dx="22" fmlaRange="Data!$A$45:$A$49" noThreeD="1" sel="2" val="0"/>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3</xdr:col>
      <xdr:colOff>238125</xdr:colOff>
      <xdr:row>10</xdr:row>
      <xdr:rowOff>28575</xdr:rowOff>
    </xdr:from>
    <xdr:to>
      <xdr:col>6</xdr:col>
      <xdr:colOff>275992</xdr:colOff>
      <xdr:row>10</xdr:row>
      <xdr:rowOff>1514289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371600" y="2200275"/>
          <a:ext cx="1866667" cy="1485714"/>
        </a:xfrm>
        <a:prstGeom prst="rect">
          <a:avLst/>
        </a:prstGeom>
      </xdr:spPr>
    </xdr:pic>
    <xdr:clientData/>
  </xdr:twoCellAnchor>
  <xdr:twoCellAnchor editAs="oneCell">
    <xdr:from>
      <xdr:col>3</xdr:col>
      <xdr:colOff>238125</xdr:colOff>
      <xdr:row>15</xdr:row>
      <xdr:rowOff>66675</xdr:rowOff>
    </xdr:from>
    <xdr:to>
      <xdr:col>6</xdr:col>
      <xdr:colOff>399801</xdr:colOff>
      <xdr:row>15</xdr:row>
      <xdr:rowOff>1495246</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1371600" y="4914900"/>
          <a:ext cx="1990476" cy="14285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401731</xdr:colOff>
      <xdr:row>23</xdr:row>
      <xdr:rowOff>6164</xdr:rowOff>
    </xdr:from>
    <xdr:to>
      <xdr:col>1</xdr:col>
      <xdr:colOff>4592731</xdr:colOff>
      <xdr:row>23</xdr:row>
      <xdr:rowOff>177614</xdr:rowOff>
    </xdr:to>
    <xdr:sp macro="" textlink="">
      <xdr:nvSpPr>
        <xdr:cNvPr id="14" name="TextBox 5">
          <a:extLst>
            <a:ext uri="{FF2B5EF4-FFF2-40B4-BE49-F238E27FC236}">
              <a16:creationId xmlns:a16="http://schemas.microsoft.com/office/drawing/2014/main" id="{00000000-0008-0000-0B00-00000E000000}"/>
            </a:ext>
          </a:extLst>
        </xdr:cNvPr>
        <xdr:cNvSpPr txBox="1"/>
      </xdr:nvSpPr>
      <xdr:spPr>
        <a:xfrm>
          <a:off x="648260" y="4667811"/>
          <a:ext cx="4191000" cy="171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1533525</xdr:colOff>
          <xdr:row>20</xdr:row>
          <xdr:rowOff>180975</xdr:rowOff>
        </xdr:from>
        <xdr:to>
          <xdr:col>1</xdr:col>
          <xdr:colOff>4676775</xdr:colOff>
          <xdr:row>21</xdr:row>
          <xdr:rowOff>171450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B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590550</xdr:colOff>
          <xdr:row>21</xdr:row>
          <xdr:rowOff>190500</xdr:rowOff>
        </xdr:from>
        <xdr:to>
          <xdr:col>1</xdr:col>
          <xdr:colOff>2943225</xdr:colOff>
          <xdr:row>22</xdr:row>
          <xdr:rowOff>171450</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B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6</xdr:col>
      <xdr:colOff>410982</xdr:colOff>
      <xdr:row>1</xdr:row>
      <xdr:rowOff>114300</xdr:rowOff>
    </xdr:from>
    <xdr:ext cx="4465820" cy="2667000"/>
    <xdr:pic>
      <xdr:nvPicPr>
        <xdr:cNvPr id="3" name="Picture 2">
          <a:extLst>
            <a:ext uri="{FF2B5EF4-FFF2-40B4-BE49-F238E27FC236}">
              <a16:creationId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16732" y="314325"/>
          <a:ext cx="4465820" cy="2667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990600</xdr:colOff>
      <xdr:row>23</xdr:row>
      <xdr:rowOff>28575</xdr:rowOff>
    </xdr:from>
    <xdr:to>
      <xdr:col>1</xdr:col>
      <xdr:colOff>4876800</xdr:colOff>
      <xdr:row>23</xdr:row>
      <xdr:rowOff>172571</xdr:rowOff>
    </xdr:to>
    <xdr:sp macro="" textlink="">
      <xdr:nvSpPr>
        <xdr:cNvPr id="18" name="TextBox 1">
          <a:extLst>
            <a:ext uri="{FF2B5EF4-FFF2-40B4-BE49-F238E27FC236}">
              <a16:creationId xmlns:a16="http://schemas.microsoft.com/office/drawing/2014/main" id="{00000000-0008-0000-0E00-000012000000}"/>
            </a:ext>
          </a:extLst>
        </xdr:cNvPr>
        <xdr:cNvSpPr txBox="1"/>
      </xdr:nvSpPr>
      <xdr:spPr>
        <a:xfrm>
          <a:off x="1238250" y="4591050"/>
          <a:ext cx="3886200" cy="1439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lang="en-US" sz="1100"/>
        </a:p>
      </xdr:txBody>
    </xdr:sp>
    <xdr:clientData/>
  </xdr:twoCellAnchor>
  <xdr:twoCellAnchor>
    <xdr:from>
      <xdr:col>1</xdr:col>
      <xdr:colOff>1200150</xdr:colOff>
      <xdr:row>24</xdr:row>
      <xdr:rowOff>9525</xdr:rowOff>
    </xdr:from>
    <xdr:to>
      <xdr:col>1</xdr:col>
      <xdr:colOff>4886325</xdr:colOff>
      <xdr:row>24</xdr:row>
      <xdr:rowOff>133350</xdr:rowOff>
    </xdr:to>
    <xdr:sp macro="" textlink="">
      <xdr:nvSpPr>
        <xdr:cNvPr id="4" name="TextBox 3">
          <a:extLst>
            <a:ext uri="{FF2B5EF4-FFF2-40B4-BE49-F238E27FC236}">
              <a16:creationId xmlns:a16="http://schemas.microsoft.com/office/drawing/2014/main" id="{00000000-0008-0000-0E00-000004000000}"/>
            </a:ext>
          </a:extLst>
        </xdr:cNvPr>
        <xdr:cNvSpPr txBox="1"/>
      </xdr:nvSpPr>
      <xdr:spPr>
        <a:xfrm>
          <a:off x="1447800" y="4772025"/>
          <a:ext cx="3686175" cy="123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lang="en-US" sz="1100"/>
        </a:p>
      </xdr:txBody>
    </xdr:sp>
    <xdr:clientData/>
  </xdr:twoCellAnchor>
  <xdr:twoCellAnchor>
    <xdr:from>
      <xdr:col>1</xdr:col>
      <xdr:colOff>990600</xdr:colOff>
      <xdr:row>27</xdr:row>
      <xdr:rowOff>28575</xdr:rowOff>
    </xdr:from>
    <xdr:to>
      <xdr:col>1</xdr:col>
      <xdr:colOff>4876800</xdr:colOff>
      <xdr:row>27</xdr:row>
      <xdr:rowOff>172571</xdr:rowOff>
    </xdr:to>
    <xdr:sp macro="" textlink="">
      <xdr:nvSpPr>
        <xdr:cNvPr id="5" name="TextBox 4">
          <a:extLst>
            <a:ext uri="{FF2B5EF4-FFF2-40B4-BE49-F238E27FC236}">
              <a16:creationId xmlns:a16="http://schemas.microsoft.com/office/drawing/2014/main" id="{00000000-0008-0000-0E00-000005000000}"/>
            </a:ext>
          </a:extLst>
        </xdr:cNvPr>
        <xdr:cNvSpPr txBox="1"/>
      </xdr:nvSpPr>
      <xdr:spPr>
        <a:xfrm>
          <a:off x="1234017" y="4611158"/>
          <a:ext cx="3886200" cy="1439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lang="en-US" sz="1100"/>
        </a:p>
      </xdr:txBody>
    </xdr:sp>
    <xdr:clientData/>
  </xdr:twoCellAnchor>
  <xdr:twoCellAnchor>
    <xdr:from>
      <xdr:col>1</xdr:col>
      <xdr:colOff>1200150</xdr:colOff>
      <xdr:row>28</xdr:row>
      <xdr:rowOff>9525</xdr:rowOff>
    </xdr:from>
    <xdr:to>
      <xdr:col>1</xdr:col>
      <xdr:colOff>4886325</xdr:colOff>
      <xdr:row>28</xdr:row>
      <xdr:rowOff>133350</xdr:rowOff>
    </xdr:to>
    <xdr:sp macro="" textlink="">
      <xdr:nvSpPr>
        <xdr:cNvPr id="6" name="TextBox 5">
          <a:extLst>
            <a:ext uri="{FF2B5EF4-FFF2-40B4-BE49-F238E27FC236}">
              <a16:creationId xmlns:a16="http://schemas.microsoft.com/office/drawing/2014/main" id="{00000000-0008-0000-0E00-000006000000}"/>
            </a:ext>
          </a:extLst>
        </xdr:cNvPr>
        <xdr:cNvSpPr txBox="1"/>
      </xdr:nvSpPr>
      <xdr:spPr>
        <a:xfrm>
          <a:off x="1443567" y="4793192"/>
          <a:ext cx="3686175" cy="123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0000000-0008-0000-1100-000002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X16A0T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0000000-0008-0000-1200-000002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X17A0T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0000000-0008-0000-1900-000002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X24A0T</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476250</xdr:colOff>
      <xdr:row>6</xdr:row>
      <xdr:rowOff>19049</xdr:rowOff>
    </xdr:from>
    <xdr:to>
      <xdr:col>12</xdr:col>
      <xdr:colOff>513363</xdr:colOff>
      <xdr:row>24</xdr:row>
      <xdr:rowOff>112982</xdr:rowOff>
    </xdr:to>
    <xdr:pic>
      <xdr:nvPicPr>
        <xdr:cNvPr id="3" name="Picture 2">
          <a:extLst>
            <a:ext uri="{FF2B5EF4-FFF2-40B4-BE49-F238E27FC236}">
              <a16:creationId xmlns:a16="http://schemas.microsoft.com/office/drawing/2014/main" id="{00000000-0008-0000-1D00-000003000000}"/>
            </a:ext>
          </a:extLst>
        </xdr:cNvPr>
        <xdr:cNvPicPr>
          <a:picLocks noChangeAspect="1"/>
        </xdr:cNvPicPr>
      </xdr:nvPicPr>
      <xdr:blipFill>
        <a:blip xmlns:r="http://schemas.openxmlformats.org/officeDocument/2006/relationships" r:embed="rId1"/>
        <a:stretch>
          <a:fillRect/>
        </a:stretch>
      </xdr:blipFill>
      <xdr:spPr>
        <a:xfrm>
          <a:off x="6524625" y="6677024"/>
          <a:ext cx="5609238" cy="369438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523875</xdr:colOff>
      <xdr:row>1</xdr:row>
      <xdr:rowOff>171450</xdr:rowOff>
    </xdr:from>
    <xdr:to>
      <xdr:col>13</xdr:col>
      <xdr:colOff>466725</xdr:colOff>
      <xdr:row>13</xdr:row>
      <xdr:rowOff>28575</xdr:rowOff>
    </xdr:to>
    <xdr:pic>
      <xdr:nvPicPr>
        <xdr:cNvPr id="2" name="Picture 1" descr="Array of old FP books overlapping">
          <a:extLst>
            <a:ext uri="{FF2B5EF4-FFF2-40B4-BE49-F238E27FC236}">
              <a16:creationId xmlns:a16="http://schemas.microsoft.com/office/drawing/2014/main" id="{00000000-0008-0000-2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58275" y="371475"/>
          <a:ext cx="3429000" cy="228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582CBC8-0B86-4A50-A358-135348C8B726}" name="Table3" displayName="Table3" ref="B3:C25" totalsRowShown="0" headerRowDxfId="3" dataDxfId="2">
  <autoFilter ref="B3:C25" xr:uid="{5582CBC8-0B86-4A50-A358-135348C8B726}"/>
  <tableColumns count="2">
    <tableColumn id="1" xr3:uid="{6AAE4F2D-A5A2-4380-AEB8-D2A5A8E9AC11}" name="Column1" dataDxfId="1"/>
    <tableColumn id="2" xr3:uid="{B8F890A4-5B5B-4438-B1EC-DE41D5BA6A57}" name="Column2"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D946311-BF66-4807-8FD5-B47DA13DBA10}" name="Table10" displayName="Table10" ref="B3:H53" headerRowCount="0" totalsRowShown="0">
  <tableColumns count="7">
    <tableColumn id="1" xr3:uid="{8C6BBA89-D718-4EC4-A286-E31ECC62FFB4}" name="Column1"/>
    <tableColumn id="2" xr3:uid="{1CAD5A15-5358-486E-A9E7-0D5AEDB7D380}" name="Column2"/>
    <tableColumn id="3" xr3:uid="{5A59E48B-C0CD-43F6-A45B-F29DC44432FF}" name="Column3"/>
    <tableColumn id="4" xr3:uid="{A9359F34-E007-4B64-88B7-0EE82832F799}" name="Column4"/>
    <tableColumn id="5" xr3:uid="{03DB72ED-7184-40D6-A5A9-7B8ED4F0AD72}" name="Column5"/>
    <tableColumn id="8" xr3:uid="{BB0ED51A-1AC7-4AA5-BA1C-81448F7D2BCB}" name="Column7"/>
    <tableColumn id="6" xr3:uid="{48E62281-59A7-4FB2-8B45-4F4A76EBF04F}" name="Column6"/>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8" Type="http://schemas.openxmlformats.org/officeDocument/2006/relationships/hyperlink" Target="file:///\\cflcadd4.cflhd.local\projects\CFL-DPIT\Tips\Guidelines%20&amp;%20References\2019%20Geometric%20Design%20of%20Low%20Volume%20Roads.pdf" TargetMode="External"/><Relationship Id="rId13" Type="http://schemas.openxmlformats.org/officeDocument/2006/relationships/vmlDrawing" Target="../drawings/vmlDrawing2.vml"/><Relationship Id="rId3" Type="http://schemas.openxmlformats.org/officeDocument/2006/relationships/hyperlink" Target="https://highways.dot.gov/sites/fhwa.dot.gov/files/docs/federal-lands/pddm/cfl/26901/cfl_sup_9134-1_hds_1.pdf" TargetMode="External"/><Relationship Id="rId7" Type="http://schemas.openxmlformats.org/officeDocument/2006/relationships/hyperlink" Target="file:///\\cflcadd4.cflhd.local\projects\CFL-DPIT\Tips\Guidelines%20&amp;%20References\2018%20GreenBook.pdf" TargetMode="External"/><Relationship Id="rId12" Type="http://schemas.openxmlformats.org/officeDocument/2006/relationships/drawing" Target="../drawings/drawing2.xml"/><Relationship Id="rId2" Type="http://schemas.openxmlformats.org/officeDocument/2006/relationships/hyperlink" Target="https://highways.dot.gov/sites/fhwa.dot.gov/files/Chapter_09.pdf" TargetMode="External"/><Relationship Id="rId1" Type="http://schemas.openxmlformats.org/officeDocument/2006/relationships/hyperlink" Target="https://highways.dot.gov/sites/fhwa.dot.gov/files/Chapter_04.pdf" TargetMode="External"/><Relationship Id="rId6" Type="http://schemas.openxmlformats.org/officeDocument/2006/relationships/hyperlink" Target="https://highways.dot.gov/sites/fhwa.dot.gov/files/docs/federal-lands/pddm/cfl/28031/hds_form_examples.pdf" TargetMode="External"/><Relationship Id="rId11" Type="http://schemas.openxmlformats.org/officeDocument/2006/relationships/printerSettings" Target="../printerSettings/printerSettings11.bin"/><Relationship Id="rId5" Type="http://schemas.openxmlformats.org/officeDocument/2006/relationships/hyperlink" Target="https://highways.dot.gov/sites/fhwa.dot.gov/files/docs/federal-lands/design/forms/26846/highwaydesignstandards_2.pdf" TargetMode="External"/><Relationship Id="rId15" Type="http://schemas.openxmlformats.org/officeDocument/2006/relationships/ctrlProp" Target="../ctrlProps/ctrlProp2.xml"/><Relationship Id="rId10" Type="http://schemas.openxmlformats.org/officeDocument/2006/relationships/hyperlink" Target="https://highways.dot.gov/federal-lands/design/forms/hds-instructions" TargetMode="External"/><Relationship Id="rId4" Type="http://schemas.openxmlformats.org/officeDocument/2006/relationships/hyperlink" Target="https://highways.dot.gov/sites/fhwa.dot.gov/files/docs/federal-lands/design/library/22006/park-road-std.pdf" TargetMode="External"/><Relationship Id="rId9" Type="http://schemas.openxmlformats.org/officeDocument/2006/relationships/hyperlink" Target="https://highways.dot.gov/sites/fhwa.dot.gov/files/Chapter_04.pdf" TargetMode="External"/><Relationship Id="rId14" Type="http://schemas.openxmlformats.org/officeDocument/2006/relationships/ctrlProp" Target="../ctrlProps/ctrlProp1.xml"/></Relationships>
</file>

<file path=xl/worksheets/_rels/sheet13.xml.rels><?xml version="1.0" encoding="UTF-8" standalone="yes"?>
<Relationships xmlns="http://schemas.openxmlformats.org/package/2006/relationships"><Relationship Id="rId3" Type="http://schemas.openxmlformats.org/officeDocument/2006/relationships/hyperlink" Target="https://highways.dot.gov/sites/fhwa.dot.gov/files/docs/federal-lands/pddm/cfl/28036/cfl_sup_9662-1_designtechmemo.pdf" TargetMode="External"/><Relationship Id="rId2" Type="http://schemas.openxmlformats.org/officeDocument/2006/relationships/hyperlink" Target="https://highways.dot.gov/federal-lands/design/forms-cfl/project-technical-memorandum-template" TargetMode="External"/><Relationship Id="rId1" Type="http://schemas.openxmlformats.org/officeDocument/2006/relationships/hyperlink" Target="https://highways.dot.gov/sites/fhwa.dot.gov/files/Chapter_09.pdf" TargetMode="External"/><Relationship Id="rId5" Type="http://schemas.openxmlformats.org/officeDocument/2006/relationships/printerSettings" Target="../printerSettings/printerSettings12.bin"/><Relationship Id="rId4" Type="http://schemas.openxmlformats.org/officeDocument/2006/relationships/hyperlink" Target="https://highways.dot.gov/sites/fhwa.dot.gov/files/docs/federal-lands/design/forms-cfl/26956/project_tech_memo_template.doc" TargetMode="External"/></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13.bin"/><Relationship Id="rId3" Type="http://schemas.openxmlformats.org/officeDocument/2006/relationships/hyperlink" Target="https://flh.fhwa.dot.gov/resources/design/plans/cfl/sample-plans/documents/4RSampleSheets/A-Gen_sht/TTL(MAIN)Sample_4R.pdf" TargetMode="External"/><Relationship Id="rId7" Type="http://schemas.openxmlformats.org/officeDocument/2006/relationships/hyperlink" Target="https://highways.dot.gov/federal-lands/design/plan-prep/cfl/sample/typical-sections" TargetMode="External"/><Relationship Id="rId2" Type="http://schemas.openxmlformats.org/officeDocument/2006/relationships/hyperlink" Target="https://flh.fhwa.dot.gov/resources/design/plans/cfl/template/ord/documents/sym.pdf" TargetMode="External"/><Relationship Id="rId1" Type="http://schemas.openxmlformats.org/officeDocument/2006/relationships/hyperlink" Target="https://flh.fhwa.dot.gov/resources/design/plans/cfl/template/ord/documents/TTL_US.pdf" TargetMode="External"/><Relationship Id="rId6" Type="http://schemas.openxmlformats.org/officeDocument/2006/relationships/hyperlink" Target="https://highways.dot.gov/federal-lands/design/plan-prep/cfl/sample/site-map" TargetMode="External"/><Relationship Id="rId5" Type="http://schemas.openxmlformats.org/officeDocument/2006/relationships/hyperlink" Target="https://highways.dot.gov/federal-lands/design/plan-prep/cfl/sample/control" TargetMode="External"/><Relationship Id="rId4" Type="http://schemas.openxmlformats.org/officeDocument/2006/relationships/hyperlink" Target="https://highways.dot.gov/federal-lands/design/plan-prep/cfl/sample/symbol"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s://highways.dot.gov/sites/fhwa.dot.gov/files/Chapter_09.pdf" TargetMode="External"/><Relationship Id="rId13" Type="http://schemas.openxmlformats.org/officeDocument/2006/relationships/hyperlink" Target="https://highways.dot.gov/sites/fhwa.dot.gov/files/Chapter_09.pdf" TargetMode="External"/><Relationship Id="rId18" Type="http://schemas.openxmlformats.org/officeDocument/2006/relationships/hyperlink" Target="file:///\\cflcadd4.cflhd.local\Projects\CFL-DPIT\Tips\Guidelines%20&amp;%20References\AASHTO%20Manual%20for%20Assessing%20Safety%20Hardware%20(MASH).pdf" TargetMode="External"/><Relationship Id="rId26" Type="http://schemas.openxmlformats.org/officeDocument/2006/relationships/printerSettings" Target="../printerSettings/printerSettings14.bin"/><Relationship Id="rId3" Type="http://schemas.openxmlformats.org/officeDocument/2006/relationships/hyperlink" Target="file:///\\cflcadd4.cflhd.local\projects\CFL-DPIT\Tips\Guidelines%20&amp;%20References\2019%20Geometric%20Design%20of%20Low%20Volume%20Roads.pdf" TargetMode="External"/><Relationship Id="rId21" Type="http://schemas.openxmlformats.org/officeDocument/2006/relationships/hyperlink" Target="file:///\\cflcadd4.cflhd.local\Projects\CFL-DPIT\Tips\Guidelines%20&amp;%20References\AASHTO%202011%20Road%20Side%20Design%20Guide%204thEd.pdf" TargetMode="External"/><Relationship Id="rId7" Type="http://schemas.openxmlformats.org/officeDocument/2006/relationships/hyperlink" Target="https://flh.fhwa.dot.gov/resources/design/plans/cfl/template/ord/" TargetMode="External"/><Relationship Id="rId12" Type="http://schemas.openxmlformats.org/officeDocument/2006/relationships/hyperlink" Target="https://highways.dot.gov/sites/fhwa.dot.gov/files/Chapter_09.pdf" TargetMode="External"/><Relationship Id="rId17" Type="http://schemas.openxmlformats.org/officeDocument/2006/relationships/hyperlink" Target="https://highways.dot.gov/sites/fhwa.dot.gov/files/Chapter_09.pdf" TargetMode="External"/><Relationship Id="rId25" Type="http://schemas.openxmlformats.org/officeDocument/2006/relationships/hyperlink" Target="https://highways.dot.gov/sites/fhwa.dot.gov/files/Chapter_08.pdf" TargetMode="External"/><Relationship Id="rId2" Type="http://schemas.openxmlformats.org/officeDocument/2006/relationships/hyperlink" Target="file:///\\cflcadd4.cflhd.local\projects\CFL-DPIT\Tips\Guidelines%20&amp;%20References\2018%20GreenBook.pdf" TargetMode="External"/><Relationship Id="rId16" Type="http://schemas.openxmlformats.org/officeDocument/2006/relationships/hyperlink" Target="https://highways.dot.gov/sites/fhwa.dot.gov/files/Chapter_08.pdf" TargetMode="External"/><Relationship Id="rId20" Type="http://schemas.openxmlformats.org/officeDocument/2006/relationships/hyperlink" Target="https://highways.dot.gov/sites/fhwa.dot.gov/files/Chapter_09.pdf" TargetMode="External"/><Relationship Id="rId1" Type="http://schemas.openxmlformats.org/officeDocument/2006/relationships/hyperlink" Target="https://highways.dot.gov/sites/fhwa.dot.gov/files/Chapter_09.pdf" TargetMode="External"/><Relationship Id="rId6" Type="http://schemas.openxmlformats.org/officeDocument/2006/relationships/hyperlink" Target="https://highways.dot.gov/sites/fhwa.dot.gov/files/Chapter_09.pdf" TargetMode="External"/><Relationship Id="rId11" Type="http://schemas.openxmlformats.org/officeDocument/2006/relationships/hyperlink" Target="https://highways.dot.gov/sites/fhwa.dot.gov/files/Chapter_09.pdf" TargetMode="External"/><Relationship Id="rId24" Type="http://schemas.openxmlformats.org/officeDocument/2006/relationships/hyperlink" Target="https://flh.fhwa.dot.gov/resources/design/plans/cfl/template/ord/" TargetMode="External"/><Relationship Id="rId5" Type="http://schemas.openxmlformats.org/officeDocument/2006/relationships/hyperlink" Target="https://highways.dot.gov/sites/fhwa.dot.gov/files/Chapter_04.pdf" TargetMode="External"/><Relationship Id="rId15" Type="http://schemas.openxmlformats.org/officeDocument/2006/relationships/hyperlink" Target="https://highways.dot.gov/sites/fhwa.dot.gov/files/Chapter_08.pdf" TargetMode="External"/><Relationship Id="rId23" Type="http://schemas.openxmlformats.org/officeDocument/2006/relationships/hyperlink" Target="https://highways.dot.gov/federal-lands/std-drawings" TargetMode="External"/><Relationship Id="rId10" Type="http://schemas.openxmlformats.org/officeDocument/2006/relationships/hyperlink" Target="https://highways.dot.gov/sites/fhwa.dot.gov/files/Chapter_09.pdf" TargetMode="External"/><Relationship Id="rId19" Type="http://schemas.openxmlformats.org/officeDocument/2006/relationships/hyperlink" Target="https://highways.dot.gov/sites/fhwa.dot.gov/files/Chapter_08.pdf" TargetMode="External"/><Relationship Id="rId4" Type="http://schemas.openxmlformats.org/officeDocument/2006/relationships/hyperlink" Target="https://highways.dot.gov/sites/fhwa.dot.gov/files/docs/federal-lands/design/library/22006/park-road-std.pdf" TargetMode="External"/><Relationship Id="rId9" Type="http://schemas.openxmlformats.org/officeDocument/2006/relationships/hyperlink" Target="https://highways.dot.gov/sites/fhwa.dot.gov/files/Chapter_09.pdf" TargetMode="External"/><Relationship Id="rId14" Type="http://schemas.openxmlformats.org/officeDocument/2006/relationships/hyperlink" Target="https://highways.dot.gov/sites/fhwa.dot.gov/files/Chapter_08.pdf" TargetMode="External"/><Relationship Id="rId22" Type="http://schemas.openxmlformats.org/officeDocument/2006/relationships/hyperlink" Target="https://highways.dot.gov/sites/fhwa.dot.gov/files/docs/federal-lands/design/tools/27691/barrier-lon.xlsx" TargetMode="External"/><Relationship Id="rId27" Type="http://schemas.openxmlformats.org/officeDocument/2006/relationships/drawing" Target="../drawings/drawing3.xml"/></Relationships>
</file>

<file path=xl/worksheets/_rels/sheet16.xml.rels><?xml version="1.0" encoding="UTF-8" standalone="yes"?>
<Relationships xmlns="http://schemas.openxmlformats.org/package/2006/relationships"><Relationship Id="rId8" Type="http://schemas.openxmlformats.org/officeDocument/2006/relationships/hyperlink" Target="https://highways.dot.gov/federal-lands/design/plan-prep/cfl/sample/drainage-summary" TargetMode="External"/><Relationship Id="rId3" Type="http://schemas.openxmlformats.org/officeDocument/2006/relationships/hyperlink" Target="https://flh.fhwa.dot.gov/resources/design/plans/cfl/template/ord/" TargetMode="External"/><Relationship Id="rId7" Type="http://schemas.openxmlformats.org/officeDocument/2006/relationships/hyperlink" Target="https://highways.dot.gov/federal-lands/design/plan-prep/cfl/sample/misc-summary" TargetMode="External"/><Relationship Id="rId2" Type="http://schemas.openxmlformats.org/officeDocument/2006/relationships/hyperlink" Target="https://flh.fhwa.dot.gov/resources/design/plans/cfl/template/ord/" TargetMode="External"/><Relationship Id="rId1" Type="http://schemas.openxmlformats.org/officeDocument/2006/relationships/hyperlink" Target="https://flh.fhwa.dot.gov/resources/design/plans/cfl/template/ord/documents/602%20-%20Drainage_Summary.xlsm" TargetMode="External"/><Relationship Id="rId6" Type="http://schemas.openxmlformats.org/officeDocument/2006/relationships/hyperlink" Target="https://highways.dot.gov/federal-lands/design/plan-prep/cfl/sample/grading-summary" TargetMode="External"/><Relationship Id="rId11" Type="http://schemas.openxmlformats.org/officeDocument/2006/relationships/printerSettings" Target="../printerSettings/printerSettings15.bin"/><Relationship Id="rId5" Type="http://schemas.openxmlformats.org/officeDocument/2006/relationships/hyperlink" Target="https://highways.dot.gov/federal-lands/design/plan-prep/cfl/sample/summary-of-quantities" TargetMode="External"/><Relationship Id="rId10" Type="http://schemas.openxmlformats.org/officeDocument/2006/relationships/hyperlink" Target="https://highways.dot.gov/federal-lands/estimates/forms/masterworks-summary-quantities" TargetMode="External"/><Relationship Id="rId4" Type="http://schemas.openxmlformats.org/officeDocument/2006/relationships/hyperlink" Target="https://flh.fhwa.dot.gov/resources/design/plans/cfl/template/ord/documents/635%20-%20TTC_Summary.xlsm" TargetMode="External"/><Relationship Id="rId9" Type="http://schemas.openxmlformats.org/officeDocument/2006/relationships/hyperlink" Target="https://highways.dot.gov/federal-lands/design/plan-prep/cfl/sample/surfacing-summary" TargetMode="External"/></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16.bin"/><Relationship Id="rId3" Type="http://schemas.openxmlformats.org/officeDocument/2006/relationships/hyperlink" Target="https://highways.dot.gov/sites/fhwa.dot.gov/files/docs/federal-lands/design/tools-cfl/27716/earthwork-representation-guide_0.pdf" TargetMode="External"/><Relationship Id="rId7" Type="http://schemas.openxmlformats.org/officeDocument/2006/relationships/hyperlink" Target="https://highways.dot.gov/federal-lands/design/tools-cfl/earthwork-representation" TargetMode="External"/><Relationship Id="rId2" Type="http://schemas.openxmlformats.org/officeDocument/2006/relationships/hyperlink" Target="https://highways.dot.gov/sites/fhwa.dot.gov/files/docs/federal-lands/design/tools-cfl/27716/earthwork-representation-guide_0.pdf" TargetMode="External"/><Relationship Id="rId1" Type="http://schemas.openxmlformats.org/officeDocument/2006/relationships/hyperlink" Target="https://highways.dot.gov/sites/fhwa.dot.gov/files/Chapter_09.pdf" TargetMode="External"/><Relationship Id="rId6" Type="http://schemas.openxmlformats.org/officeDocument/2006/relationships/hyperlink" Target="file:///\\cflcadd4.cflhd.local\Projects\CFL-DPIT\_OpenRoads%20Designer%20Connect\Grading%20Summary\ORD%20Earthwork%20_v10.10.pdf" TargetMode="External"/><Relationship Id="rId5" Type="http://schemas.openxmlformats.org/officeDocument/2006/relationships/hyperlink" Target="https://flh.fhwa.dot.gov/resources/design/plans/cfl/template/ord/documents/grading_summary_ORD_Final.pdf" TargetMode="External"/><Relationship Id="rId4" Type="http://schemas.openxmlformats.org/officeDocument/2006/relationships/hyperlink" Target="https://highways.dot.gov/sites/fhwa.dot.gov/files/docs/federal-lands/design/tools-cfl/27716/earthwork-representation-guide_0.pdf" TargetMode="External"/></Relationships>
</file>

<file path=xl/worksheets/_rels/sheet18.xml.rels><?xml version="1.0" encoding="UTF-8" standalone="yes"?>
<Relationships xmlns="http://schemas.openxmlformats.org/package/2006/relationships"><Relationship Id="rId3" Type="http://schemas.openxmlformats.org/officeDocument/2006/relationships/hyperlink" Target="https://highways.dot.gov/federal-lands/design/plan-prep/cfl/sample/pnp-mainline" TargetMode="External"/><Relationship Id="rId2" Type="http://schemas.openxmlformats.org/officeDocument/2006/relationships/hyperlink" Target="https://highways.dot.gov/federal-lands/design/plan-prep/cfl/sample/plan-plan" TargetMode="External"/><Relationship Id="rId1" Type="http://schemas.openxmlformats.org/officeDocument/2006/relationships/hyperlink" Target="http://[s16l0];/" TargetMode="External"/><Relationship Id="rId6" Type="http://schemas.openxmlformats.org/officeDocument/2006/relationships/drawing" Target="../drawings/drawing4.xml"/><Relationship Id="rId5" Type="http://schemas.openxmlformats.org/officeDocument/2006/relationships/printerSettings" Target="../printerSettings/printerSettings17.bin"/><Relationship Id="rId4" Type="http://schemas.openxmlformats.org/officeDocument/2006/relationships/hyperlink" Target="https://highways.dot.gov/federal-lands/design/plan-prep/cfl/sample/pnp-bridge" TargetMode="External"/></Relationships>
</file>

<file path=xl/worksheets/_rels/sheet19.xml.rels><?xml version="1.0" encoding="UTF-8" standalone="yes"?>
<Relationships xmlns="http://schemas.openxmlformats.org/package/2006/relationships"><Relationship Id="rId8" Type="http://schemas.openxmlformats.org/officeDocument/2006/relationships/hyperlink" Target="https://highways.dot.gov/federal-lands/cadd-support/ord-user-manual/7-alignments" TargetMode="External"/><Relationship Id="rId3" Type="http://schemas.openxmlformats.org/officeDocument/2006/relationships/hyperlink" Target="file:///\\cflcadd4.cflhd.local\projects\CFL-DPIT\Tips\Guidelines%20&amp;%20References\2019%20Geometric%20Design%20of%20Low%20Volume%20Roads.pdf" TargetMode="External"/><Relationship Id="rId7" Type="http://schemas.openxmlformats.org/officeDocument/2006/relationships/hyperlink" Target="https://highways.dot.gov/sites/fhwa.dot.gov/files/Chapter_09.pdf" TargetMode="External"/><Relationship Id="rId2" Type="http://schemas.openxmlformats.org/officeDocument/2006/relationships/hyperlink" Target="file:///\\cflcadd4.cflhd.local\projects\CFL-DPIT\Tips\Guidelines%20&amp;%20References\2018%20GreenBook.pdf" TargetMode="External"/><Relationship Id="rId1" Type="http://schemas.openxmlformats.org/officeDocument/2006/relationships/hyperlink" Target="https://highways.dot.gov/sites/fhwa.dot.gov/files/Chapter_09.pdf" TargetMode="External"/><Relationship Id="rId6" Type="http://schemas.openxmlformats.org/officeDocument/2006/relationships/hyperlink" Target="https://highways.dot.gov/sites/fhwa.dot.gov/files/Chapter_09.pdf" TargetMode="External"/><Relationship Id="rId11" Type="http://schemas.openxmlformats.org/officeDocument/2006/relationships/drawing" Target="../drawings/drawing5.xml"/><Relationship Id="rId5" Type="http://schemas.openxmlformats.org/officeDocument/2006/relationships/hyperlink" Target="https://highways.dot.gov/sites/fhwa.dot.gov/files/Chapter_09.pdf" TargetMode="External"/><Relationship Id="rId10" Type="http://schemas.openxmlformats.org/officeDocument/2006/relationships/printerSettings" Target="../printerSettings/printerSettings18.bin"/><Relationship Id="rId4" Type="http://schemas.openxmlformats.org/officeDocument/2006/relationships/hyperlink" Target="https:/https:/highways.dot.gov/sites/fhwa.dot.gov/files/Chapter_09.pdf" TargetMode="External"/><Relationship Id="rId9" Type="http://schemas.openxmlformats.org/officeDocument/2006/relationships/hyperlink" Target="https://highways.dot.gov/sites/fhwa.dot.gov/files/Chapter_09.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hyperlink" Target="https://highways.dot.gov/federal-lands/cadd-support/ord-user-manual" TargetMode="External"/><Relationship Id="rId13" Type="http://schemas.openxmlformats.org/officeDocument/2006/relationships/hyperlink" Target="file:///\\cflcadd4.cflhd.local\projects\CFL-DPIT\Tips\Guidelines%20&amp;%20References\2018%20GreenBook.pdf" TargetMode="External"/><Relationship Id="rId18" Type="http://schemas.openxmlformats.org/officeDocument/2006/relationships/hyperlink" Target="file:///\\cflcadd4.cflhd.local\projects\CFL-DPIT\Tips\Guidelines%20&amp;%20References\2018%20GreenBook.pdf" TargetMode="External"/><Relationship Id="rId3" Type="http://schemas.openxmlformats.org/officeDocument/2006/relationships/hyperlink" Target="https://highways.dot.gov/sites/fhwa.dot.gov/files/Chapter_09.pdf" TargetMode="External"/><Relationship Id="rId21" Type="http://schemas.openxmlformats.org/officeDocument/2006/relationships/hyperlink" Target="https://highways.dot.gov/sites/fhwa.dot.gov/files/docs/federal-lands/design/tools/27671/gradient-check.xlsx" TargetMode="External"/><Relationship Id="rId7" Type="http://schemas.openxmlformats.org/officeDocument/2006/relationships/hyperlink" Target="https://highways.dot.gov/sites/fhwa.dot.gov/files/Chapter_09.pdf" TargetMode="External"/><Relationship Id="rId12" Type="http://schemas.openxmlformats.org/officeDocument/2006/relationships/hyperlink" Target="https://highways.dot.gov/sites/fhwa.dot.gov/files/Chapter_09.pdf" TargetMode="External"/><Relationship Id="rId17" Type="http://schemas.openxmlformats.org/officeDocument/2006/relationships/hyperlink" Target="https://highways.dot.gov/sites/fhwa.dot.gov/files/Chapter_09.pdf" TargetMode="External"/><Relationship Id="rId2" Type="http://schemas.openxmlformats.org/officeDocument/2006/relationships/hyperlink" Target="file:///\\cflcadd4.cflhd.local\projects\CFL-DPIT\Tips\Guidelines%20&amp;%20References\2018%20GreenBook.pdf" TargetMode="External"/><Relationship Id="rId16" Type="http://schemas.openxmlformats.org/officeDocument/2006/relationships/hyperlink" Target="file:///\\cflcadd4.cflhd.local\projects\CFL-DPIT\Tips\Guidelines%20&amp;%20References\2018%20GreenBook.pdf" TargetMode="External"/><Relationship Id="rId20" Type="http://schemas.openxmlformats.org/officeDocument/2006/relationships/hyperlink" Target="https://highways.dot.gov/sites/fhwa.dot.gov/files/docs/federal-lands/design/tools/27671/gradient-check.xlsx" TargetMode="External"/><Relationship Id="rId1" Type="http://schemas.openxmlformats.org/officeDocument/2006/relationships/hyperlink" Target="https://highways.dot.gov/sites/fhwa.dot.gov/files/Chapter_09.pdf" TargetMode="External"/><Relationship Id="rId6" Type="http://schemas.openxmlformats.org/officeDocument/2006/relationships/hyperlink" Target="file:///\\cflcadd4.cflhd.local\projects\CFL-DPIT\Tips\Guidelines%20&amp;%20References\2018%20GreenBook.pdf" TargetMode="External"/><Relationship Id="rId11" Type="http://schemas.openxmlformats.org/officeDocument/2006/relationships/hyperlink" Target="file:///\\cflcadd4.cflhd.local\projects\CFL-DPIT\Tips\Guidelines%20&amp;%20References\2018%20GreenBook.pdf" TargetMode="External"/><Relationship Id="rId5" Type="http://schemas.openxmlformats.org/officeDocument/2006/relationships/hyperlink" Target="https://highways.dot.gov/sites/fhwa.dot.gov/files/Chapter_09.pdf" TargetMode="External"/><Relationship Id="rId15" Type="http://schemas.openxmlformats.org/officeDocument/2006/relationships/hyperlink" Target="https://highways.dot.gov/sites/fhwa.dot.gov/files/Chapter_09.pdf" TargetMode="External"/><Relationship Id="rId10" Type="http://schemas.openxmlformats.org/officeDocument/2006/relationships/hyperlink" Target="file:///\\cflcadd4.cflhd.local\projects\CFL-DPIT\Tips\Guidelines%20&amp;%20References\2018%20GreenBook.pdf" TargetMode="External"/><Relationship Id="rId19" Type="http://schemas.openxmlformats.org/officeDocument/2006/relationships/hyperlink" Target="https://highways.dot.gov/sites/fhwa.dot.gov/files/docs/federal-lands/design/tools/27666/superelevation-table-2018.xlsx" TargetMode="External"/><Relationship Id="rId4" Type="http://schemas.openxmlformats.org/officeDocument/2006/relationships/hyperlink" Target="https://highways.dot.gov/sites/fhwa.dot.gov/files/Chapter_09.pdf" TargetMode="External"/><Relationship Id="rId9" Type="http://schemas.openxmlformats.org/officeDocument/2006/relationships/hyperlink" Target="https://highways.dot.gov/sites/fhwa.dot.gov/files/Chapter_09.pdf" TargetMode="External"/><Relationship Id="rId14" Type="http://schemas.openxmlformats.org/officeDocument/2006/relationships/hyperlink" Target="file:///\\cflcadd4.cflhd.local\projects\CFL-DPIT\Tips\Guidelines%20&amp;%20References\2019%20Geometric%20Design%20of%20Low%20Volume%20Roads.pdf" TargetMode="External"/><Relationship Id="rId22"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8" Type="http://schemas.openxmlformats.org/officeDocument/2006/relationships/hyperlink" Target="https://highways.dot.gov/sites/fhwa.dot.gov/files/Chapter_09.pdf" TargetMode="External"/><Relationship Id="rId13" Type="http://schemas.openxmlformats.org/officeDocument/2006/relationships/hyperlink" Target="https://highways.dot.gov/sites/fhwa.dot.gov/files/Chapter_09.pdf" TargetMode="External"/><Relationship Id="rId3" Type="http://schemas.openxmlformats.org/officeDocument/2006/relationships/hyperlink" Target="file:///\\cflcadd4.cflhd.local\projects\CFL-DPIT\Tips\Guidelines%20&amp;%20References\2019%20Geometric%20Design%20of%20Low%20Volume%20Roads.pdf" TargetMode="External"/><Relationship Id="rId7" Type="http://schemas.openxmlformats.org/officeDocument/2006/relationships/hyperlink" Target="https://highways.dot.gov/sites/fhwa.dot.gov/files/Chapter_09.pdf" TargetMode="External"/><Relationship Id="rId12" Type="http://schemas.openxmlformats.org/officeDocument/2006/relationships/hyperlink" Target="https://flh.fhwa.dot.gov/resources/design/pddm/Chapter_09.pdf" TargetMode="External"/><Relationship Id="rId2" Type="http://schemas.openxmlformats.org/officeDocument/2006/relationships/hyperlink" Target="file:///\\cflcadd4.cflhd.local\projects\CFL-DPIT\Tips\Guidelines%20&amp;%20References\2018%20GreenBook.pdf" TargetMode="External"/><Relationship Id="rId1" Type="http://schemas.openxmlformats.org/officeDocument/2006/relationships/hyperlink" Target="https://highways.dot.gov/sites/fhwa.dot.gov/files/Chapter_09.pdf" TargetMode="External"/><Relationship Id="rId6" Type="http://schemas.openxmlformats.org/officeDocument/2006/relationships/hyperlink" Target="https://highways.dot.gov/sites/fhwa.dot.gov/files/Chapter_09.pdf" TargetMode="External"/><Relationship Id="rId11" Type="http://schemas.openxmlformats.org/officeDocument/2006/relationships/hyperlink" Target="https://highways.dot.gov/federal-lands/cadd-support/ord-user-manual/7-alignments" TargetMode="External"/><Relationship Id="rId5" Type="http://schemas.openxmlformats.org/officeDocument/2006/relationships/hyperlink" Target="https://highways.dot.gov/sites/fhwa.dot.gov/files/Chapter_09.pdf" TargetMode="External"/><Relationship Id="rId10" Type="http://schemas.openxmlformats.org/officeDocument/2006/relationships/hyperlink" Target="https://highways.dot.gov/sites/fhwa.dot.gov/files/Chapter_09.pdf" TargetMode="External"/><Relationship Id="rId4" Type="http://schemas.openxmlformats.org/officeDocument/2006/relationships/hyperlink" Target="https://highways.dot.gov/sites/fhwa.dot.gov/files/Chapter_09.pdf" TargetMode="External"/><Relationship Id="rId9" Type="http://schemas.openxmlformats.org/officeDocument/2006/relationships/hyperlink" Target="https://highways.dot.gov/sites/fhwa.dot.gov/files/Chapter_09.pdf" TargetMode="External"/><Relationship Id="rId14"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hyperlink" Target="https://highways.dot.gov/sites/fhwa.dot.gov/files/Chapter_09.pdf" TargetMode="External"/><Relationship Id="rId7" Type="http://schemas.openxmlformats.org/officeDocument/2006/relationships/printerSettings" Target="../printerSettings/printerSettings21.bin"/><Relationship Id="rId2" Type="http://schemas.openxmlformats.org/officeDocument/2006/relationships/hyperlink" Target="https://highways.dot.gov/sites/fhwa.dot.gov/files/Chapter_07.pdf" TargetMode="External"/><Relationship Id="rId1" Type="http://schemas.openxmlformats.org/officeDocument/2006/relationships/hyperlink" Target="https://highways.dot.gov/sites/fhwa.dot.gov/files/Chapter_07.pdf" TargetMode="External"/><Relationship Id="rId6" Type="http://schemas.openxmlformats.org/officeDocument/2006/relationships/hyperlink" Target="https://highways.dot.gov/federal-lands/design/plan-prep/cfl/sample/box-culvert" TargetMode="External"/><Relationship Id="rId5" Type="http://schemas.openxmlformats.org/officeDocument/2006/relationships/hyperlink" Target="https://highways.dot.gov/sites/fhwa.dot.gov/files/Chapter_07.pdf" TargetMode="External"/><Relationship Id="rId4" Type="http://schemas.openxmlformats.org/officeDocument/2006/relationships/hyperlink" Target="https://flh.fhwa.dot.gov/resources/design/pddm/Chapter_07pdf" TargetMode="External"/></Relationships>
</file>

<file path=xl/worksheets/_rels/sheet23.xml.rels><?xml version="1.0" encoding="UTF-8" standalone="yes"?>
<Relationships xmlns="http://schemas.openxmlformats.org/package/2006/relationships"><Relationship Id="rId3" Type="http://schemas.openxmlformats.org/officeDocument/2006/relationships/hyperlink" Target="https://flh.fhwa.dot.gov/resources/design/pddm/Chapter_07pdf" TargetMode="External"/><Relationship Id="rId2" Type="http://schemas.openxmlformats.org/officeDocument/2006/relationships/hyperlink" Target="https://www.fs.usda.gov/t-d/pubs/pdf/LowWaterCrossings/Hi_pdf/5_Chapter4.pdf" TargetMode="External"/><Relationship Id="rId1" Type="http://schemas.openxmlformats.org/officeDocument/2006/relationships/hyperlink" Target="https://flh.fhwa.dot.gov/resources/design/pddm/Chapter_09.pdf" TargetMode="External"/><Relationship Id="rId5" Type="http://schemas.openxmlformats.org/officeDocument/2006/relationships/printerSettings" Target="../printerSettings/printerSettings22.bin"/><Relationship Id="rId4" Type="http://schemas.openxmlformats.org/officeDocument/2006/relationships/hyperlink" Target="https://onlinepubs.trb.org/Onlinepubs/trr/1987/1106v2/1106v2-037.pdf" TargetMode="External"/></Relationships>
</file>

<file path=xl/worksheets/_rels/sheet24.xml.rels><?xml version="1.0" encoding="UTF-8" standalone="yes"?>
<Relationships xmlns="http://schemas.openxmlformats.org/package/2006/relationships"><Relationship Id="rId8" Type="http://schemas.openxmlformats.org/officeDocument/2006/relationships/hyperlink" Target="https://www.access-board.gov/files/ada/ADA-Standards.pdf" TargetMode="External"/><Relationship Id="rId13" Type="http://schemas.openxmlformats.org/officeDocument/2006/relationships/hyperlink" Target="https://www.access-board.gov/files/ada/ADA-Standards.pdf" TargetMode="External"/><Relationship Id="rId18" Type="http://schemas.openxmlformats.org/officeDocument/2006/relationships/hyperlink" Target="https://flh.fhwa.dot.gov/resources/design/plans/cfl/template/ord/documents/Approach_Rd_typical.pdf" TargetMode="External"/><Relationship Id="rId26" Type="http://schemas.openxmlformats.org/officeDocument/2006/relationships/hyperlink" Target="https://highways.dot.gov/federal-lands/design/plan-prep/cfl/sample/parking-lot-geometric" TargetMode="External"/><Relationship Id="rId3" Type="http://schemas.openxmlformats.org/officeDocument/2006/relationships/hyperlink" Target="https://flh.fhwa.dot.gov/resources/design/pddm/Chapter_09.pdf" TargetMode="External"/><Relationship Id="rId21" Type="http://schemas.openxmlformats.org/officeDocument/2006/relationships/hyperlink" Target="file:///\\cflcadd4.cflhd.local\projects\CFL-DPIT\Tips\Guidelines%20&amp;%20References\2018%20GreenBook.pdf" TargetMode="External"/><Relationship Id="rId7" Type="http://schemas.openxmlformats.org/officeDocument/2006/relationships/hyperlink" Target="https://www.access-board.gov/ada/" TargetMode="External"/><Relationship Id="rId12" Type="http://schemas.openxmlformats.org/officeDocument/2006/relationships/hyperlink" Target="https://www.access-board.gov/files/ada/ADA-Standards.pdf" TargetMode="External"/><Relationship Id="rId17" Type="http://schemas.openxmlformats.org/officeDocument/2006/relationships/hyperlink" Target="https://highways.dot.gov/sites/fhwa.dot.gov/files/Chapter_09.pdf" TargetMode="External"/><Relationship Id="rId25" Type="http://schemas.openxmlformats.org/officeDocument/2006/relationships/hyperlink" Target="https://highways.dot.gov/federal-lands/design/plan-prep/cfl/sample/approach-pnp" TargetMode="External"/><Relationship Id="rId2" Type="http://schemas.openxmlformats.org/officeDocument/2006/relationships/hyperlink" Target="file:///\\cflcadd4.cflhd.local\projects\CFL-DPIT\Tips\Guidelines%20&amp;%20References\2018%20GreenBook.pdf" TargetMode="External"/><Relationship Id="rId16" Type="http://schemas.openxmlformats.org/officeDocument/2006/relationships/hyperlink" Target="https://highways.dot.gov/sites/fhwa.dot.gov/files/Chapter_09.pdf" TargetMode="External"/><Relationship Id="rId20" Type="http://schemas.openxmlformats.org/officeDocument/2006/relationships/hyperlink" Target="https://highways.dot.gov/sites/fhwa.dot.gov/files/Chapter_09.pdf" TargetMode="External"/><Relationship Id="rId29" Type="http://schemas.openxmlformats.org/officeDocument/2006/relationships/hyperlink" Target="https://highways.dot.gov/sites/fhwa.dot.gov/files/Chapter_09.pdf" TargetMode="External"/><Relationship Id="rId1" Type="http://schemas.openxmlformats.org/officeDocument/2006/relationships/hyperlink" Target="https://highways.dot.gov/sites/fhwa.dot.gov/files/Chapter_09.pdf" TargetMode="External"/><Relationship Id="rId6" Type="http://schemas.openxmlformats.org/officeDocument/2006/relationships/hyperlink" Target="https://highways.dot.gov/sites/fhwa.dot.gov/files/Chapter_09.pdf" TargetMode="External"/><Relationship Id="rId11" Type="http://schemas.openxmlformats.org/officeDocument/2006/relationships/hyperlink" Target="https://www.access-board.gov/files/ada/ADA-Standards.pdf" TargetMode="External"/><Relationship Id="rId24" Type="http://schemas.openxmlformats.org/officeDocument/2006/relationships/hyperlink" Target="https://highways.dot.gov/federal-lands/design/plan-prep/cfl/sample/parking-lot" TargetMode="External"/><Relationship Id="rId5" Type="http://schemas.openxmlformats.org/officeDocument/2006/relationships/hyperlink" Target="https://highways.dot.gov/sites/fhwa.dot.gov/files/Chapter_09.pdf" TargetMode="External"/><Relationship Id="rId15" Type="http://schemas.openxmlformats.org/officeDocument/2006/relationships/hyperlink" Target="https://www.access-board.gov/files/ada/ADA-Standards.pdf" TargetMode="External"/><Relationship Id="rId23" Type="http://schemas.openxmlformats.org/officeDocument/2006/relationships/hyperlink" Target="file:///\\cflcadd4.cflhd.local\projects\CFL-DPIT\Tips\Guidelines%20&amp;%20References\2018%20GreenBook.pdf" TargetMode="External"/><Relationship Id="rId28" Type="http://schemas.openxmlformats.org/officeDocument/2006/relationships/hyperlink" Target="https://highways.dot.gov/sites/fhwa.dot.gov/files/Chapter_09.pdf" TargetMode="External"/><Relationship Id="rId10" Type="http://schemas.openxmlformats.org/officeDocument/2006/relationships/hyperlink" Target="https://www.access-board.gov/files/ada/ADA-Standards.pdf" TargetMode="External"/><Relationship Id="rId19" Type="http://schemas.openxmlformats.org/officeDocument/2006/relationships/hyperlink" Target="https://highways.dot.gov/sites/fhwa.dot.gov/files/Chapter_09.pdf" TargetMode="External"/><Relationship Id="rId31" Type="http://schemas.openxmlformats.org/officeDocument/2006/relationships/printerSettings" Target="../printerSettings/printerSettings23.bin"/><Relationship Id="rId4" Type="http://schemas.openxmlformats.org/officeDocument/2006/relationships/hyperlink" Target="https://flh.fhwa.dot.gov/resources/design/pddm/Chapter_09.pdf" TargetMode="External"/><Relationship Id="rId9" Type="http://schemas.openxmlformats.org/officeDocument/2006/relationships/hyperlink" Target="https://www.access-board.gov/files/ada/ADA-Standards.pdf" TargetMode="External"/><Relationship Id="rId14" Type="http://schemas.openxmlformats.org/officeDocument/2006/relationships/hyperlink" Target="https://www.access-board.gov/files/ada/ADA-Standards.pdf" TargetMode="External"/><Relationship Id="rId22" Type="http://schemas.openxmlformats.org/officeDocument/2006/relationships/hyperlink" Target="https://highways.dot.gov/sites/fhwa.dot.gov/files/Chapter_09.pdf" TargetMode="External"/><Relationship Id="rId27" Type="http://schemas.openxmlformats.org/officeDocument/2006/relationships/hyperlink" Target="file:///\\cflcadd4.cflhd.local\projects\CFL-DPIT\Tips\Guidelines%20&amp;%20References\2018%20GreenBook.pdf" TargetMode="External"/><Relationship Id="rId30" Type="http://schemas.openxmlformats.org/officeDocument/2006/relationships/hyperlink" Target="file:///\\cflcadd4.cflhd.local\projects\CFL-DPIT\Tips\Guidelines%20&amp;%20References\2018%20GreenBook.pdf" TargetMode="External"/></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hyperlink" Target="https://highways.dot.gov/federal-lands/design/plan-prep/cfl/sample/ECP" TargetMode="External"/><Relationship Id="rId1" Type="http://schemas.openxmlformats.org/officeDocument/2006/relationships/hyperlink" Target="https://highways.dot.gov/federal-lands/design/plan-prep/cfl/sample/ECP-SWPPP" TargetMode="External"/></Relationships>
</file>

<file path=xl/worksheets/_rels/sheet26.xml.rels><?xml version="1.0" encoding="UTF-8" standalone="yes"?>
<Relationships xmlns="http://schemas.openxmlformats.org/package/2006/relationships"><Relationship Id="rId3" Type="http://schemas.openxmlformats.org/officeDocument/2006/relationships/hyperlink" Target="https://highways.dot.gov/federal-lands/std-drawings/cfl-details" TargetMode="External"/><Relationship Id="rId2" Type="http://schemas.openxmlformats.org/officeDocument/2006/relationships/hyperlink" Target="https://highways.dot.gov/federal-lands/std-drawings" TargetMode="External"/><Relationship Id="rId1" Type="http://schemas.openxmlformats.org/officeDocument/2006/relationships/hyperlink" Target="https://flh.fhwa.dot.gov/resources/design/plans/cfl/template/ord/" TargetMode="External"/><Relationship Id="rId5" Type="http://schemas.openxmlformats.org/officeDocument/2006/relationships/drawing" Target="../drawings/drawing6.xml"/><Relationship Id="rId4"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hyperlink" Target="https://highways.dot.gov/federal-lands/std-drawings" TargetMode="External"/><Relationship Id="rId2" Type="http://schemas.openxmlformats.org/officeDocument/2006/relationships/hyperlink" Target="https://highways.dot.gov/federal-lands/design/plan-prep/cfl/sample/mse-wall" TargetMode="External"/><Relationship Id="rId1" Type="http://schemas.openxmlformats.org/officeDocument/2006/relationships/hyperlink" Target="https://flh.fhwa.dot.gov/resources/design/plans/cfl/template/ord/" TargetMode="External"/><Relationship Id="rId5" Type="http://schemas.openxmlformats.org/officeDocument/2006/relationships/printerSettings" Target="../printerSettings/printerSettings26.bin"/><Relationship Id="rId4" Type="http://schemas.openxmlformats.org/officeDocument/2006/relationships/hyperlink" Target="https://highways.dot.gov/federal-lands/std-drawings/cfl-details" TargetMode="External"/></Relationships>
</file>

<file path=xl/worksheets/_rels/sheet28.xml.rels><?xml version="1.0" encoding="UTF-8" standalone="yes"?>
<Relationships xmlns="http://schemas.openxmlformats.org/package/2006/relationships"><Relationship Id="rId3" Type="http://schemas.openxmlformats.org/officeDocument/2006/relationships/hyperlink" Target="https://highways.dot.gov/federal-lands/std-drawings" TargetMode="External"/><Relationship Id="rId2" Type="http://schemas.openxmlformats.org/officeDocument/2006/relationships/hyperlink" Target="https://highways.dot.gov/federal-lands/std-drawings/cfl-details" TargetMode="External"/><Relationship Id="rId1" Type="http://schemas.openxmlformats.org/officeDocument/2006/relationships/hyperlink" Target="https://flh.fhwa.dot.gov/resources/design/plans/cfl/template/ord/" TargetMode="External"/><Relationship Id="rId4"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8" Type="http://schemas.openxmlformats.org/officeDocument/2006/relationships/hyperlink" Target="https://highways.dot.gov/federal-lands/std-drawings" TargetMode="External"/><Relationship Id="rId3" Type="http://schemas.openxmlformats.org/officeDocument/2006/relationships/hyperlink" Target="https://highways.dot.gov/federal-lands/design/plan-prep/cfl/sample/box-culvert" TargetMode="External"/><Relationship Id="rId7" Type="http://schemas.openxmlformats.org/officeDocument/2006/relationships/hyperlink" Target="https://highways.dot.gov/federal-lands/std-drawings/cfl-details" TargetMode="External"/><Relationship Id="rId2" Type="http://schemas.openxmlformats.org/officeDocument/2006/relationships/hyperlink" Target="https://flh.fhwa.dot.gov/resources/design/plans/cfl/template/ord/" TargetMode="External"/><Relationship Id="rId1" Type="http://schemas.openxmlformats.org/officeDocument/2006/relationships/hyperlink" Target="https://flh.fhwa.dot.gov/resources/standard/cfl/ord/documents/C634-50.pdf" TargetMode="External"/><Relationship Id="rId6" Type="http://schemas.openxmlformats.org/officeDocument/2006/relationships/hyperlink" Target="https://highways.dot.gov/federal-lands/design/plan-prep/cfl/Signing-detour" TargetMode="External"/><Relationship Id="rId5" Type="http://schemas.openxmlformats.org/officeDocument/2006/relationships/hyperlink" Target="https://highways.dot.gov/federal-lands/design/plan-prep/cfl/sign-stripe-pkg" TargetMode="External"/><Relationship Id="rId4" Type="http://schemas.openxmlformats.org/officeDocument/2006/relationships/hyperlink" Target="https://highways.dot.gov/federal-lands/design/plan-prep/cfl/sign-stripe-mainline" TargetMode="External"/><Relationship Id="rId9"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8" Type="http://schemas.openxmlformats.org/officeDocument/2006/relationships/hyperlink" Target="https://mutcd.fhwa.dot.gov/" TargetMode="External"/><Relationship Id="rId13" Type="http://schemas.openxmlformats.org/officeDocument/2006/relationships/hyperlink" Target="https://highways.dot.gov/sites/fhwa.dot.gov/files/Chapter_09.pdf" TargetMode="External"/><Relationship Id="rId18" Type="http://schemas.openxmlformats.org/officeDocument/2006/relationships/hyperlink" Target="https://highways.dot.gov/sites/fhwa.dot.gov/files/Chapter_08.pdf" TargetMode="External"/><Relationship Id="rId3" Type="http://schemas.openxmlformats.org/officeDocument/2006/relationships/hyperlink" Target="https://www.fs.usda.gov/Internet/FSE_DOCUMENTS/stelprd3810021.pdf" TargetMode="External"/><Relationship Id="rId21" Type="http://schemas.openxmlformats.org/officeDocument/2006/relationships/drawing" Target="../drawings/drawing7.xml"/><Relationship Id="rId7" Type="http://schemas.openxmlformats.org/officeDocument/2006/relationships/hyperlink" Target="https://highways.dot.gov/sites/fhwa.dot.gov/files/docs/federal-lands/pddm/cfl/28096/cfl_sup_8_7_1_4_rumblestrips.pdf" TargetMode="External"/><Relationship Id="rId12" Type="http://schemas.openxmlformats.org/officeDocument/2006/relationships/hyperlink" Target="https://highways.dot.gov/sites/fhwa.dot.gov/files/Chapter_09.pdf" TargetMode="External"/><Relationship Id="rId17" Type="http://schemas.openxmlformats.org/officeDocument/2006/relationships/hyperlink" Target="https://mutcd.fhwa.dot.gov/" TargetMode="External"/><Relationship Id="rId2" Type="http://schemas.openxmlformats.org/officeDocument/2006/relationships/hyperlink" Target="file:///\\cflcadd4.cflhd.local\projects\CFL-DPIT\Tips\Guidelines%20&amp;%20References\2018%20GreenBook.pdf" TargetMode="External"/><Relationship Id="rId16" Type="http://schemas.openxmlformats.org/officeDocument/2006/relationships/hyperlink" Target="https://mutcd.fhwa.dot.gov/" TargetMode="External"/><Relationship Id="rId20" Type="http://schemas.openxmlformats.org/officeDocument/2006/relationships/printerSettings" Target="../printerSettings/printerSettings29.bin"/><Relationship Id="rId1" Type="http://schemas.openxmlformats.org/officeDocument/2006/relationships/hyperlink" Target="file:///C:\sites\fhwa-dss-design-PSE\SitePages\NPS-UniGuide-Standards.aspx" TargetMode="External"/><Relationship Id="rId6" Type="http://schemas.openxmlformats.org/officeDocument/2006/relationships/hyperlink" Target="https://flh.fhwa.dot.gov/resources/design/pddm/Chapter_04.pdf" TargetMode="External"/><Relationship Id="rId11" Type="http://schemas.openxmlformats.org/officeDocument/2006/relationships/hyperlink" Target="https://highways.dot.gov/sites/fhwa.dot.gov/files/Chapter_09.pdf" TargetMode="External"/><Relationship Id="rId5" Type="http://schemas.openxmlformats.org/officeDocument/2006/relationships/hyperlink" Target="https://flh.fhwa.dot.gov/resources/design/pddm/Chapter_09.pdf" TargetMode="External"/><Relationship Id="rId15" Type="http://schemas.openxmlformats.org/officeDocument/2006/relationships/hyperlink" Target="https://highways.dot.gov/sites/fhwa.dot.gov/files/Chapter_09.pdf" TargetMode="External"/><Relationship Id="rId10" Type="http://schemas.openxmlformats.org/officeDocument/2006/relationships/hyperlink" Target="https://highways.dot.gov/sites/fhwa.dot.gov/files/Chapter_08.pdf" TargetMode="External"/><Relationship Id="rId19" Type="http://schemas.openxmlformats.org/officeDocument/2006/relationships/hyperlink" Target="https://highways.dot.gov/sites/fhwa.dot.gov/files/docs/federal-lands/pddm/cfl/28096/cfl_sup_8_7_1_4_rumblestrips.pdf" TargetMode="External"/><Relationship Id="rId4" Type="http://schemas.openxmlformats.org/officeDocument/2006/relationships/hyperlink" Target="file:///\\cflcadd4.cflhd.local\projects\CFL-DPIT\Tips\Guidelines%20&amp;%20References\2018%20GreenBook.pdf" TargetMode="External"/><Relationship Id="rId9" Type="http://schemas.openxmlformats.org/officeDocument/2006/relationships/hyperlink" Target="http://mutcd.fhwa.dot.gov/ser-shs_millennium.htm" TargetMode="External"/><Relationship Id="rId14" Type="http://schemas.openxmlformats.org/officeDocument/2006/relationships/hyperlink" Target="https://highways.dot.gov/sites/fhwa.dot.gov/files/Chapter_09.pdf" TargetMode="External"/></Relationships>
</file>

<file path=xl/worksheets/_rels/sheet31.xml.rels><?xml version="1.0" encoding="UTF-8" standalone="yes"?>
<Relationships xmlns="http://schemas.openxmlformats.org/package/2006/relationships"><Relationship Id="rId8" Type="http://schemas.openxmlformats.org/officeDocument/2006/relationships/printerSettings" Target="../printerSettings/printerSettings30.bin"/><Relationship Id="rId3" Type="http://schemas.openxmlformats.org/officeDocument/2006/relationships/hyperlink" Target="https://highways.dot.gov/sites/fhwa.dot.gov/files/Chapter_09.pdf" TargetMode="External"/><Relationship Id="rId7" Type="http://schemas.openxmlformats.org/officeDocument/2006/relationships/hyperlink" Target="https://mutcd.fhwa.dot.gov/pdfs/11th_Edition/part6.pdf" TargetMode="External"/><Relationship Id="rId2" Type="http://schemas.openxmlformats.org/officeDocument/2006/relationships/hyperlink" Target="https://highways.dot.gov/sites/fhwa.dot.gov/files/Chapter_08.pdf" TargetMode="External"/><Relationship Id="rId1" Type="http://schemas.openxmlformats.org/officeDocument/2006/relationships/hyperlink" Target="https://mutcd.fhwa.dot.gov/" TargetMode="External"/><Relationship Id="rId6" Type="http://schemas.openxmlformats.org/officeDocument/2006/relationships/hyperlink" Target="https://mutcd.fhwa.dot.gov/pdfs/2009/part6.pdf" TargetMode="External"/><Relationship Id="rId5" Type="http://schemas.openxmlformats.org/officeDocument/2006/relationships/hyperlink" Target="https://flh.fhwa.dot.gov/resources/standard/" TargetMode="External"/><Relationship Id="rId4" Type="http://schemas.openxmlformats.org/officeDocument/2006/relationships/hyperlink" Target="https://highways.dot.gov/sites/fhwa.dot.gov/files/Chapter_08.pdf" TargetMode="External"/></Relationships>
</file>

<file path=xl/worksheets/_rels/sheet32.xml.rels><?xml version="1.0" encoding="UTF-8" standalone="yes"?>
<Relationships xmlns="http://schemas.openxmlformats.org/package/2006/relationships"><Relationship Id="rId3" Type="http://schemas.openxmlformats.org/officeDocument/2006/relationships/hyperlink" Target="https://flh.fhwa.dot.gov/resources/standard/Std602-6.pdf" TargetMode="External"/><Relationship Id="rId2" Type="http://schemas.openxmlformats.org/officeDocument/2006/relationships/hyperlink" Target="https://highways.dot.gov/federal-lands/design/plan-prep/cfl/xss-culvert" TargetMode="External"/><Relationship Id="rId1" Type="http://schemas.openxmlformats.org/officeDocument/2006/relationships/hyperlink" Target="https://highways.dot.gov/federal-lands/design/plan-prep/cfl/xss-mainline" TargetMode="External"/><Relationship Id="rId6" Type="http://schemas.openxmlformats.org/officeDocument/2006/relationships/printerSettings" Target="../printerSettings/printerSettings31.bin"/><Relationship Id="rId5" Type="http://schemas.openxmlformats.org/officeDocument/2006/relationships/hyperlink" Target="https://flh.fhwa.dot.gov/resources/standard/Std617a.pdf" TargetMode="External"/><Relationship Id="rId4" Type="http://schemas.openxmlformats.org/officeDocument/2006/relationships/hyperlink" Target="https://highways.dot.gov/sites/fhwa.dot.gov/files/docs/federal-lands/cadd-support/ord-user-manual/36031/ord-manual16-cross-sections_2.pdf" TargetMode="External"/></Relationships>
</file>

<file path=xl/worksheets/_rels/sheet33.xml.rels><?xml version="1.0" encoding="UTF-8" standalone="yes"?>
<Relationships xmlns="http://schemas.openxmlformats.org/package/2006/relationships"><Relationship Id="rId8" Type="http://schemas.openxmlformats.org/officeDocument/2006/relationships/hyperlink" Target="https://flh.fhwa.dot.gov/resources/standard/" TargetMode="External"/><Relationship Id="rId3" Type="http://schemas.openxmlformats.org/officeDocument/2006/relationships/hyperlink" Target="https://highways.dot.gov/sites/fhwa.dot.gov/files/Chapter_08.pdf" TargetMode="External"/><Relationship Id="rId7" Type="http://schemas.openxmlformats.org/officeDocument/2006/relationships/hyperlink" Target="https://highways.dot.gov/sites/fhwa.dot.gov/files/docs/federal-lands/design/tools/27691/barrier-lon.xlsx" TargetMode="External"/><Relationship Id="rId2" Type="http://schemas.openxmlformats.org/officeDocument/2006/relationships/hyperlink" Target="file:///\\cflcadd4.cflhd.local\Projects\CFL-DPIT\Tips\Guidelines%20&amp;%20References\AASHTO%20Manual%20for%20Assessing%20Safety%20Hardware%20(MASH).pdf" TargetMode="External"/><Relationship Id="rId1" Type="http://schemas.openxmlformats.org/officeDocument/2006/relationships/hyperlink" Target="http://[s31l0];/" TargetMode="External"/><Relationship Id="rId6" Type="http://schemas.openxmlformats.org/officeDocument/2006/relationships/hyperlink" Target="file:///\\cflcadd4.cflhd.local\Projects\CFL-DPIT\Tips\Guidelines%20&amp;%20References\AASHTO%202011%20Road%20Side%20Design%20Guide%204thEd.pdf" TargetMode="External"/><Relationship Id="rId5" Type="http://schemas.openxmlformats.org/officeDocument/2006/relationships/hyperlink" Target="https://highways.dot.gov/sites/fhwa.dot.gov/files/Chapter_09.pdf" TargetMode="External"/><Relationship Id="rId10" Type="http://schemas.openxmlformats.org/officeDocument/2006/relationships/printerSettings" Target="../printerSettings/printerSettings32.bin"/><Relationship Id="rId4" Type="http://schemas.openxmlformats.org/officeDocument/2006/relationships/hyperlink" Target="https://highways.dot.gov/sites/fhwa.dot.gov/files/Chapter_08.pdf" TargetMode="External"/><Relationship Id="rId9" Type="http://schemas.openxmlformats.org/officeDocument/2006/relationships/hyperlink" Target="https://flh.fhwa.dot.gov/resources/design/plans/cfl/template/ord/" TargetMode="External"/></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hyperlink" Target="https://highways.dot.gov/sites/fhwa.dot.gov/files/docs/federal-lands/rw-util/cfl/13126/ca169-11row.pdf" TargetMode="Externa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8" Type="http://schemas.openxmlformats.org/officeDocument/2006/relationships/hyperlink" Target="https://highways.dot.gov/federal-lands/estimates/cfl/estimate-cover-sheet" TargetMode="External"/><Relationship Id="rId13" Type="http://schemas.openxmlformats.org/officeDocument/2006/relationships/printerSettings" Target="../printerSettings/printerSettings35.bin"/><Relationship Id="rId3" Type="http://schemas.openxmlformats.org/officeDocument/2006/relationships/hyperlink" Target="https://highways.dot.gov/sites/fhwa.dot.gov/files/docs/federal-lands/estimates/cfl/13746/ee_examples.pdf" TargetMode="External"/><Relationship Id="rId7" Type="http://schemas.openxmlformats.org/officeDocument/2006/relationships/hyperlink" Target="https://highways.dot.gov/federal-lands/estimates/cfl/incentives-adjustments" TargetMode="External"/><Relationship Id="rId12" Type="http://schemas.openxmlformats.org/officeDocument/2006/relationships/hyperlink" Target="https://highways.dot.gov/sites/fhwa.dot.gov/files/docs/federal-lands/estimates/cfl/13746/ee_examples.pdf" TargetMode="External"/><Relationship Id="rId2" Type="http://schemas.openxmlformats.org/officeDocument/2006/relationships/hyperlink" Target="https://highways.dot.gov/federal-lands/estimates/cfl/estimate-manual" TargetMode="External"/><Relationship Id="rId1" Type="http://schemas.openxmlformats.org/officeDocument/2006/relationships/hyperlink" Target="https://highways.dot.gov/sites/fhwa.dot.gov/files/Chapter_09.pdf" TargetMode="External"/><Relationship Id="rId6" Type="http://schemas.openxmlformats.org/officeDocument/2006/relationships/hyperlink" Target="https://highways.dot.gov/federal-lands/estimates/forms/flh-pay-item-request" TargetMode="External"/><Relationship Id="rId11" Type="http://schemas.openxmlformats.org/officeDocument/2006/relationships/hyperlink" Target="https://fhwa.masterworkslive.com/Modules/MWWHELP/" TargetMode="External"/><Relationship Id="rId5" Type="http://schemas.openxmlformats.org/officeDocument/2006/relationships/hyperlink" Target="https://highways.dot.gov/federal-lands/estimates/cfl/estimate-manual" TargetMode="External"/><Relationship Id="rId10" Type="http://schemas.openxmlformats.org/officeDocument/2006/relationships/hyperlink" Target="https://fhwa.masterworkslive.com/Modules/MWWHELP/fhwa-mw23.1.0/content/documents/Masterworks/FHWA/Design_Estimate_Management/Engineer_Estimate/Engineers_Estimate.html" TargetMode="External"/><Relationship Id="rId4" Type="http://schemas.openxmlformats.org/officeDocument/2006/relationships/hyperlink" Target="https://highways.dot.gov/federal-lands/estimates/cfl/estimate-manual" TargetMode="External"/><Relationship Id="rId9" Type="http://schemas.openxmlformats.org/officeDocument/2006/relationships/hyperlink" Target="https://fhwa.masterworkslive.com/Modules/MWWHELP/fhwa-mw23.1.0/content/documents/Masterworks/FHWA/Project_Management/Project_Management/EditPrjDet.html" TargetMode="External"/></Relationships>
</file>

<file path=xl/worksheets/_rels/sheet37.xml.rels><?xml version="1.0" encoding="UTF-8" standalone="yes"?>
<Relationships xmlns="http://schemas.openxmlformats.org/package/2006/relationships"><Relationship Id="rId3" Type="http://schemas.openxmlformats.org/officeDocument/2006/relationships/hyperlink" Target="https://highways.dot.gov/federal-lands/design/tools/cfl/cfl-cpm-template.zip" TargetMode="External"/><Relationship Id="rId7" Type="http://schemas.openxmlformats.org/officeDocument/2006/relationships/printerSettings" Target="../printerSettings/printerSettings36.bin"/><Relationship Id="rId2" Type="http://schemas.openxmlformats.org/officeDocument/2006/relationships/hyperlink" Target="https://highways.dot.gov/federal-lands/design/tools/cfl/production-rates.xls" TargetMode="External"/><Relationship Id="rId1" Type="http://schemas.openxmlformats.org/officeDocument/2006/relationships/hyperlink" Target="https://highways.dot.gov/federal-lands/design/tools/cfl/cfl-cpm-guidelines.pdf" TargetMode="External"/><Relationship Id="rId6" Type="http://schemas.openxmlformats.org/officeDocument/2006/relationships/hyperlink" Target="https://highways.dot.gov/federal-lands/design/tools/cfl/production-rates.xls" TargetMode="External"/><Relationship Id="rId5" Type="http://schemas.openxmlformats.org/officeDocument/2006/relationships/hyperlink" Target="https://highways.dot.gov/federal-lands/design/tools/cfl/cfl-cpm-guidelines.pdf" TargetMode="External"/><Relationship Id="rId4" Type="http://schemas.openxmlformats.org/officeDocument/2006/relationships/hyperlink" Target="https://highways.dot.gov/federal-lands/design/tools/cfl/cfl-cpm-template.zip" TargetMode="External"/></Relationships>
</file>

<file path=xl/worksheets/_rels/sheet38.xml.rels><?xml version="1.0" encoding="UTF-8" standalone="yes"?>
<Relationships xmlns="http://schemas.openxmlformats.org/package/2006/relationships"><Relationship Id="rId8" Type="http://schemas.openxmlformats.org/officeDocument/2006/relationships/printerSettings" Target="../printerSettings/printerSettings37.bin"/><Relationship Id="rId3" Type="http://schemas.openxmlformats.org/officeDocument/2006/relationships/hyperlink" Target="https://highways.dot.gov/federal-lands/design/forms/cfl/brand-name-approved-equal-memo.doc" TargetMode="External"/><Relationship Id="rId7" Type="http://schemas.openxmlformats.org/officeDocument/2006/relationships/hyperlink" Target="https://highways.dot.gov/federal-lands/specs/cfl-los/fp-24-library" TargetMode="External"/><Relationship Id="rId2" Type="http://schemas.openxmlformats.org/officeDocument/2006/relationships/hyperlink" Target="https://highways.dot.gov/federal-lands/specs/cfl-los/fp-14-library" TargetMode="External"/><Relationship Id="rId1" Type="http://schemas.openxmlformats.org/officeDocument/2006/relationships/hyperlink" Target="https://highways.dot.gov/sites/fhwa.dot.gov/files/Chapter_09.pdf" TargetMode="External"/><Relationship Id="rId6" Type="http://schemas.openxmlformats.org/officeDocument/2006/relationships/hyperlink" Target="https://highways.dot.gov/federal-lands/specs/cfl-los/fp-14-library" TargetMode="External"/><Relationship Id="rId5" Type="http://schemas.openxmlformats.org/officeDocument/2006/relationships/hyperlink" Target="https://highways.dot.gov/federal-lands/specs/cfl-los/fp-14-library" TargetMode="External"/><Relationship Id="rId4" Type="http://schemas.openxmlformats.org/officeDocument/2006/relationships/hyperlink" Target="https://highways.dot.gov/federal-lands/specs/cfl-los/fp-14-library" TargetMode="External"/><Relationship Id="rId9" Type="http://schemas.openxmlformats.org/officeDocument/2006/relationships/drawing" Target="../drawings/drawing8.xm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8" Type="http://schemas.openxmlformats.org/officeDocument/2006/relationships/hyperlink" Target="https://highways.dot.gov/federal-lands/std-drawings" TargetMode="External"/><Relationship Id="rId13" Type="http://schemas.openxmlformats.org/officeDocument/2006/relationships/hyperlink" Target="https://highways.dot.gov/federal-lands/design/tools/cfl/estimating-table.pdf" TargetMode="External"/><Relationship Id="rId3" Type="http://schemas.openxmlformats.org/officeDocument/2006/relationships/hyperlink" Target="https://highways.dot.gov/federal-lands/design/plan-prep/cfl/sample" TargetMode="External"/><Relationship Id="rId7" Type="http://schemas.openxmlformats.org/officeDocument/2006/relationships/hyperlink" Target="https://highways.dot.gov/federal-lands/specs/writers-guide" TargetMode="External"/><Relationship Id="rId12" Type="http://schemas.openxmlformats.org/officeDocument/2006/relationships/hyperlink" Target="https://highways.dot.gov/federal-lands/design/tools/cfl/cfl-cpm-guidelines.pdf" TargetMode="External"/><Relationship Id="rId2" Type="http://schemas.openxmlformats.org/officeDocument/2006/relationships/hyperlink" Target="https://highways.dot.gov/federal-lands/cadd-support/ord-user-manual" TargetMode="External"/><Relationship Id="rId1" Type="http://schemas.openxmlformats.org/officeDocument/2006/relationships/hyperlink" Target="https://highways.dot.gov/federal-lands/pddm" TargetMode="External"/><Relationship Id="rId6" Type="http://schemas.openxmlformats.org/officeDocument/2006/relationships/hyperlink" Target="https://highways.dot.gov/federal-lands/estimates/cfl/estimate-manual" TargetMode="External"/><Relationship Id="rId11" Type="http://schemas.openxmlformats.org/officeDocument/2006/relationships/hyperlink" Target="https://highways.dot.gov/federal-lands/design/tools-cfl" TargetMode="External"/><Relationship Id="rId5" Type="http://schemas.openxmlformats.org/officeDocument/2006/relationships/hyperlink" Target="https://highways.dot.gov/federal-lands/design/plan-prep-cfl/cfl-plan-set-organization" TargetMode="External"/><Relationship Id="rId15" Type="http://schemas.openxmlformats.org/officeDocument/2006/relationships/printerSettings" Target="../printerSettings/printerSettings4.bin"/><Relationship Id="rId10" Type="http://schemas.openxmlformats.org/officeDocument/2006/relationships/hyperlink" Target="https://highways.dot.gov/federal-lands/design/plan-prep/cfl/cfl-template-drawings-fp24" TargetMode="External"/><Relationship Id="rId4" Type="http://schemas.openxmlformats.org/officeDocument/2006/relationships/hyperlink" Target="https://highways.dot.gov/federal-lands/design/plan-prep-cfl/cfl-file-naming-convention" TargetMode="External"/><Relationship Id="rId9" Type="http://schemas.openxmlformats.org/officeDocument/2006/relationships/hyperlink" Target="https://highways.dot.gov/federal-lands/std-drawings/cfl-details" TargetMode="External"/><Relationship Id="rId14" Type="http://schemas.openxmlformats.org/officeDocument/2006/relationships/hyperlink" Target="file:///\\cflcadd4.cflhd.local\projects\CFL-DPIT\Special%20Drawings%20Database\Special%20drawing%20database.xlsx" TargetMode="External"/></Relationships>
</file>

<file path=xl/worksheets/_rels/sheet40.xml.rels><?xml version="1.0" encoding="UTF-8" standalone="yes"?>
<Relationships xmlns="http://schemas.openxmlformats.org/package/2006/relationships"><Relationship Id="rId3" Type="http://schemas.openxmlformats.org/officeDocument/2006/relationships/hyperlink" Target="https://highways.dot.gov/federal-lands/design/plan-prep/cfl/sheets-AMEND" TargetMode="External"/><Relationship Id="rId7" Type="http://schemas.openxmlformats.org/officeDocument/2006/relationships/printerSettings" Target="../printerSettings/printerSettings39.bin"/><Relationship Id="rId2" Type="http://schemas.openxmlformats.org/officeDocument/2006/relationships/hyperlink" Target="https://highways.dot.gov/sites/fhwa.dot.gov/files/docs/federal-lands/estimates/cfl/13746/ee_examples.pdf" TargetMode="External"/><Relationship Id="rId1" Type="http://schemas.openxmlformats.org/officeDocument/2006/relationships/hyperlink" Target="https://fhwa.masterworkslive.com/Modules/MWWHELP/fhwa-mw23.1.0/content/documents/Masterworks/FHWA/Bidding/Amendment/Amendment.html" TargetMode="External"/><Relationship Id="rId6" Type="http://schemas.openxmlformats.org/officeDocument/2006/relationships/hyperlink" Target="https://highways.dot.gov/federal-lands/design/plan-prep/cfl/Misc-Sum-AMEND" TargetMode="External"/><Relationship Id="rId5" Type="http://schemas.openxmlformats.org/officeDocument/2006/relationships/hyperlink" Target="https://highways.dot.gov/federal-lands/design/plan-prep/cfl/SOQ-AMEND" TargetMode="External"/><Relationship Id="rId4" Type="http://schemas.openxmlformats.org/officeDocument/2006/relationships/hyperlink" Target="https://highways.dot.gov/federal-lands/design/plan-prep/cfl/scrs-AMEND" TargetMode="External"/></Relationships>
</file>

<file path=xl/worksheets/_rels/sheet41.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hyperlink" Target="https://highways.dot.gov/sites/fhwa.dot.gov/files/docs/federal-lands/forms/cfl/26991/important_notice_letter.doc" TargetMode="Externa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2.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7BE28-7B3A-48AF-863B-D4A397923B71}">
  <sheetPr codeName="Sheet31"/>
  <dimension ref="B2:W16"/>
  <sheetViews>
    <sheetView showGridLines="0" tabSelected="1" zoomScaleNormal="100" workbookViewId="0"/>
  </sheetViews>
  <sheetFormatPr defaultRowHeight="15" x14ac:dyDescent="0.25"/>
  <cols>
    <col min="1" max="1" width="9.140625" style="644"/>
    <col min="2" max="2" width="3.140625" style="644" customWidth="1"/>
    <col min="3" max="3" width="4.7109375" style="644" customWidth="1"/>
    <col min="4" max="16384" width="9.140625" style="644"/>
  </cols>
  <sheetData>
    <row r="2" spans="2:23" ht="26.25" x14ac:dyDescent="0.4">
      <c r="B2" s="670" t="s">
        <v>0</v>
      </c>
    </row>
    <row r="3" spans="2:23" x14ac:dyDescent="0.25">
      <c r="B3" s="645"/>
      <c r="C3" s="1108" t="s">
        <v>1</v>
      </c>
      <c r="D3" s="1108"/>
      <c r="E3" s="1108"/>
      <c r="F3" s="1108"/>
      <c r="G3" s="1108"/>
      <c r="H3" s="1108"/>
      <c r="I3" s="1108"/>
      <c r="J3" s="1108"/>
      <c r="K3" s="1108"/>
      <c r="L3" s="1108"/>
      <c r="M3" s="1108"/>
      <c r="N3" s="1108"/>
      <c r="O3" s="1108"/>
      <c r="P3" s="1108"/>
      <c r="Q3" s="1108"/>
      <c r="R3" s="1108"/>
      <c r="S3" s="1108"/>
      <c r="T3" s="1108"/>
      <c r="U3" s="1108"/>
      <c r="V3" s="1108"/>
      <c r="W3" s="1108"/>
    </row>
    <row r="4" spans="2:23" x14ac:dyDescent="0.25">
      <c r="B4" s="645"/>
      <c r="C4" s="1108"/>
      <c r="D4" s="1108"/>
      <c r="E4" s="1108"/>
      <c r="F4" s="1108"/>
      <c r="G4" s="1108"/>
      <c r="H4" s="1108"/>
      <c r="I4" s="1108"/>
      <c r="J4" s="1108"/>
      <c r="K4" s="1108"/>
      <c r="L4" s="1108"/>
      <c r="M4" s="1108"/>
      <c r="N4" s="1108"/>
      <c r="O4" s="1108"/>
      <c r="P4" s="1108"/>
      <c r="Q4" s="1108"/>
      <c r="R4" s="1108"/>
      <c r="S4" s="1108"/>
      <c r="T4" s="1108"/>
      <c r="U4" s="1108"/>
      <c r="V4" s="1108"/>
      <c r="W4" s="1108"/>
    </row>
    <row r="5" spans="2:23" x14ac:dyDescent="0.25">
      <c r="B5" s="645"/>
      <c r="C5" s="1109" t="s">
        <v>1391</v>
      </c>
      <c r="D5" s="1109"/>
      <c r="E5" s="1109"/>
      <c r="F5" s="1109"/>
      <c r="G5" s="1109"/>
      <c r="H5" s="1109"/>
      <c r="I5" s="1109"/>
      <c r="J5" s="1109"/>
      <c r="K5" s="1109"/>
      <c r="L5" s="1109"/>
      <c r="M5" s="1109"/>
      <c r="N5" s="1109"/>
      <c r="O5" s="1109"/>
      <c r="P5" s="1109"/>
      <c r="Q5" s="1109"/>
      <c r="R5" s="1109"/>
      <c r="S5" s="1109"/>
      <c r="T5" s="1109"/>
      <c r="U5" s="1109"/>
      <c r="V5" s="1109"/>
      <c r="W5" s="1109"/>
    </row>
    <row r="6" spans="2:23" ht="18.75" x14ac:dyDescent="0.3">
      <c r="B6" s="645"/>
      <c r="C6" s="672" t="s">
        <v>1607</v>
      </c>
      <c r="D6" s="646"/>
      <c r="E6" s="646"/>
      <c r="F6" s="646"/>
      <c r="G6" s="646"/>
      <c r="H6" s="646"/>
      <c r="I6" s="646"/>
      <c r="J6" s="646"/>
      <c r="K6" s="646"/>
      <c r="L6" s="646"/>
      <c r="M6" s="646"/>
      <c r="N6" s="646"/>
      <c r="O6" s="646"/>
      <c r="P6" s="646"/>
      <c r="Q6" s="646"/>
      <c r="R6" s="646"/>
      <c r="S6" s="646"/>
      <c r="T6" s="646"/>
      <c r="U6" s="646"/>
      <c r="V6" s="646"/>
      <c r="W6" s="646"/>
    </row>
    <row r="7" spans="2:23" x14ac:dyDescent="0.25">
      <c r="B7" s="645"/>
      <c r="C7" s="647"/>
      <c r="D7" s="647" t="s">
        <v>2</v>
      </c>
      <c r="E7" s="647"/>
      <c r="F7" s="647"/>
      <c r="G7" s="647"/>
      <c r="H7" s="647"/>
      <c r="I7" s="647"/>
      <c r="J7" s="647"/>
      <c r="K7" s="647"/>
      <c r="L7" s="647"/>
      <c r="M7" s="647"/>
      <c r="N7" s="647"/>
      <c r="O7" s="647"/>
      <c r="P7" s="647"/>
      <c r="Q7" s="647"/>
      <c r="R7" s="647"/>
      <c r="S7" s="647"/>
      <c r="T7" s="647"/>
      <c r="U7" s="647"/>
      <c r="V7" s="647"/>
      <c r="W7" s="647"/>
    </row>
    <row r="8" spans="2:23" x14ac:dyDescent="0.25">
      <c r="B8" s="645"/>
      <c r="C8" s="646"/>
      <c r="D8" s="646" t="s">
        <v>1608</v>
      </c>
      <c r="E8" s="646"/>
      <c r="F8" s="646"/>
      <c r="G8" s="646"/>
      <c r="H8" s="646"/>
      <c r="I8" s="646"/>
      <c r="J8" s="646"/>
      <c r="K8" s="646"/>
      <c r="L8" s="646"/>
      <c r="M8" s="646"/>
      <c r="N8" s="646"/>
      <c r="O8" s="646"/>
      <c r="P8" s="646"/>
      <c r="Q8" s="646"/>
      <c r="R8" s="646"/>
      <c r="S8" s="646"/>
      <c r="T8" s="646"/>
      <c r="U8" s="646"/>
      <c r="V8" s="646"/>
      <c r="W8" s="646"/>
    </row>
    <row r="9" spans="2:23" x14ac:dyDescent="0.25">
      <c r="B9" s="645"/>
      <c r="C9" s="647"/>
      <c r="D9" s="647" t="s">
        <v>3</v>
      </c>
      <c r="E9" s="647"/>
      <c r="F9" s="647"/>
      <c r="G9" s="647"/>
      <c r="H9" s="647"/>
      <c r="I9" s="647"/>
      <c r="J9" s="647"/>
      <c r="K9" s="647"/>
      <c r="L9" s="647"/>
      <c r="M9" s="647"/>
      <c r="N9" s="647"/>
      <c r="O9" s="647"/>
      <c r="P9" s="647"/>
      <c r="Q9" s="647"/>
      <c r="R9" s="647"/>
      <c r="S9" s="647"/>
      <c r="T9" s="647"/>
      <c r="U9" s="647"/>
      <c r="V9" s="647"/>
      <c r="W9" s="647"/>
    </row>
    <row r="10" spans="2:23" x14ac:dyDescent="0.25">
      <c r="C10" s="646"/>
      <c r="D10" s="1108" t="s">
        <v>4</v>
      </c>
      <c r="E10" s="1108"/>
      <c r="F10" s="1108"/>
      <c r="G10" s="1108"/>
      <c r="H10" s="1108"/>
      <c r="I10" s="1108"/>
      <c r="J10" s="1108"/>
      <c r="K10" s="1108"/>
      <c r="L10" s="1108"/>
      <c r="M10" s="1108"/>
      <c r="N10" s="1108"/>
      <c r="O10" s="1108"/>
      <c r="P10" s="1108"/>
      <c r="Q10" s="1108"/>
      <c r="R10" s="1108"/>
      <c r="S10" s="1108"/>
      <c r="T10" s="1108"/>
      <c r="U10" s="1108"/>
      <c r="V10" s="1108"/>
      <c r="W10" s="1108"/>
    </row>
    <row r="11" spans="2:23" ht="132.75" customHeight="1" x14ac:dyDescent="0.25">
      <c r="C11" s="646"/>
      <c r="D11" s="646"/>
      <c r="E11" s="646"/>
      <c r="F11" s="646"/>
      <c r="G11" s="646"/>
      <c r="H11" s="646"/>
      <c r="I11" s="646"/>
      <c r="J11" s="646"/>
      <c r="K11" s="646"/>
      <c r="L11" s="646"/>
      <c r="M11" s="646"/>
      <c r="N11" s="646"/>
      <c r="O11" s="646"/>
      <c r="P11" s="646"/>
      <c r="Q11" s="646"/>
      <c r="R11" s="646"/>
      <c r="S11" s="646"/>
      <c r="T11" s="646"/>
      <c r="U11" s="646"/>
      <c r="V11" s="646"/>
      <c r="W11" s="646"/>
    </row>
    <row r="12" spans="2:23" x14ac:dyDescent="0.25">
      <c r="B12" s="645"/>
      <c r="C12" s="647"/>
      <c r="D12" s="647" t="s">
        <v>5</v>
      </c>
      <c r="E12" s="647"/>
      <c r="F12" s="647"/>
      <c r="G12" s="647"/>
      <c r="H12" s="647"/>
      <c r="I12" s="647"/>
      <c r="J12" s="647"/>
      <c r="K12" s="647"/>
      <c r="L12" s="647"/>
      <c r="M12" s="647"/>
      <c r="N12" s="647"/>
      <c r="O12" s="647"/>
      <c r="P12" s="647"/>
      <c r="Q12" s="647"/>
      <c r="R12" s="647"/>
      <c r="S12" s="647"/>
      <c r="T12" s="647"/>
      <c r="U12" s="647"/>
      <c r="V12" s="647"/>
      <c r="W12" s="647"/>
    </row>
    <row r="13" spans="2:23" x14ac:dyDescent="0.25">
      <c r="C13" s="646"/>
      <c r="D13" s="646" t="s">
        <v>6</v>
      </c>
      <c r="E13" s="646"/>
      <c r="F13" s="646"/>
      <c r="G13" s="646"/>
      <c r="H13" s="646"/>
      <c r="I13" s="646"/>
      <c r="J13" s="646"/>
      <c r="K13" s="646"/>
      <c r="L13" s="646"/>
      <c r="M13" s="646"/>
      <c r="N13" s="646"/>
      <c r="O13" s="646"/>
      <c r="P13" s="646"/>
      <c r="Q13" s="646"/>
      <c r="R13" s="646"/>
      <c r="S13" s="646"/>
      <c r="T13" s="646"/>
      <c r="U13" s="646"/>
      <c r="V13" s="646"/>
      <c r="W13" s="646"/>
    </row>
    <row r="14" spans="2:23" ht="18.75" x14ac:dyDescent="0.3">
      <c r="C14" s="671" t="s">
        <v>7</v>
      </c>
      <c r="D14" s="647"/>
      <c r="E14" s="647"/>
      <c r="F14" s="647"/>
      <c r="G14" s="647"/>
      <c r="H14" s="647"/>
      <c r="I14" s="647"/>
      <c r="J14" s="647"/>
      <c r="K14" s="647"/>
      <c r="L14" s="647"/>
      <c r="M14" s="647"/>
      <c r="N14" s="647"/>
      <c r="O14" s="647"/>
      <c r="P14" s="647"/>
      <c r="Q14" s="647"/>
      <c r="R14" s="647"/>
      <c r="S14" s="647"/>
      <c r="T14" s="647"/>
      <c r="U14" s="647"/>
      <c r="V14" s="647"/>
      <c r="W14" s="647"/>
    </row>
    <row r="15" spans="2:23" x14ac:dyDescent="0.25">
      <c r="C15" s="646"/>
      <c r="D15" s="646" t="s">
        <v>8</v>
      </c>
      <c r="E15" s="646"/>
      <c r="F15" s="646"/>
      <c r="G15" s="646"/>
      <c r="H15" s="646"/>
      <c r="I15" s="646"/>
      <c r="J15" s="646"/>
      <c r="K15" s="646"/>
      <c r="L15" s="646"/>
      <c r="M15" s="646"/>
      <c r="N15" s="646"/>
      <c r="O15" s="646"/>
      <c r="P15" s="646"/>
      <c r="Q15" s="646"/>
      <c r="R15" s="646"/>
      <c r="S15" s="646"/>
      <c r="T15" s="646"/>
      <c r="U15" s="646"/>
      <c r="V15" s="646"/>
      <c r="W15" s="646"/>
    </row>
    <row r="16" spans="2:23" ht="132.75" customHeight="1" x14ac:dyDescent="0.25">
      <c r="C16" s="646"/>
      <c r="D16" s="646"/>
      <c r="E16" s="646"/>
      <c r="F16" s="646"/>
      <c r="G16" s="646"/>
      <c r="H16" s="646"/>
      <c r="I16" s="646"/>
      <c r="J16" s="646"/>
      <c r="K16" s="646"/>
      <c r="L16" s="646"/>
      <c r="M16" s="646"/>
      <c r="N16" s="646"/>
      <c r="O16" s="646"/>
      <c r="P16" s="646"/>
      <c r="Q16" s="646"/>
      <c r="R16" s="646"/>
      <c r="S16" s="646"/>
      <c r="T16" s="646"/>
      <c r="U16" s="646"/>
      <c r="V16" s="646"/>
      <c r="W16" s="646"/>
    </row>
  </sheetData>
  <sheetProtection sheet="1" objects="1" scenarios="1"/>
  <mergeCells count="3">
    <mergeCell ref="C3:W4"/>
    <mergeCell ref="D10:W10"/>
    <mergeCell ref="C5:W5"/>
  </mergeCells>
  <hyperlinks>
    <hyperlink ref="C5:W5" location="Index!A1" display="The index tab has a list of tabs in the spreadsheets and a link to each topic for quick access." xr:uid="{760C8390-F3FC-4F13-9921-95C86B8BD32B}"/>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9B7FC-32FC-403E-86AD-C42413265428}">
  <sheetPr codeName="Sheet36"/>
  <dimension ref="B1:D53"/>
  <sheetViews>
    <sheetView showGridLines="0" workbookViewId="0"/>
  </sheetViews>
  <sheetFormatPr defaultRowHeight="15.75" customHeight="1" x14ac:dyDescent="0.25"/>
  <cols>
    <col min="1" max="1" width="3.7109375" customWidth="1"/>
    <col min="2" max="2" width="84" bestFit="1" customWidth="1"/>
    <col min="3" max="4" width="9.28515625" customWidth="1"/>
  </cols>
  <sheetData>
    <row r="1" spans="2:4" ht="15.75" customHeight="1" thickBot="1" x14ac:dyDescent="0.3"/>
    <row r="2" spans="2:4" ht="15.75" customHeight="1" thickTop="1" x14ac:dyDescent="0.25">
      <c r="B2" s="1116" t="s">
        <v>153</v>
      </c>
      <c r="C2" s="1118" t="s">
        <v>75</v>
      </c>
      <c r="D2" s="1120" t="s">
        <v>76</v>
      </c>
    </row>
    <row r="3" spans="2:4" ht="15.75" customHeight="1" thickBot="1" x14ac:dyDescent="0.3">
      <c r="B3" s="1117"/>
      <c r="C3" s="1119"/>
      <c r="D3" s="1121"/>
    </row>
    <row r="4" spans="2:4" ht="15.75" customHeight="1" thickTop="1" x14ac:dyDescent="0.25">
      <c r="B4" s="174" t="s">
        <v>77</v>
      </c>
      <c r="C4" s="523"/>
      <c r="D4" s="524"/>
    </row>
    <row r="5" spans="2:4" ht="15.75" customHeight="1" x14ac:dyDescent="0.25">
      <c r="B5" s="167" t="s">
        <v>78</v>
      </c>
      <c r="C5" s="957"/>
      <c r="D5" s="956"/>
    </row>
    <row r="6" spans="2:4" ht="15.75" customHeight="1" x14ac:dyDescent="0.25">
      <c r="B6" s="177" t="s">
        <v>79</v>
      </c>
      <c r="C6" s="961"/>
      <c r="D6" s="963"/>
    </row>
    <row r="7" spans="2:4" ht="15.75" customHeight="1" x14ac:dyDescent="0.25">
      <c r="B7" s="167" t="s">
        <v>92</v>
      </c>
      <c r="C7" s="965"/>
      <c r="D7" s="968"/>
    </row>
    <row r="8" spans="2:4" ht="15.75" customHeight="1" x14ac:dyDescent="0.25">
      <c r="B8" s="177" t="s">
        <v>91</v>
      </c>
      <c r="C8" s="961"/>
      <c r="D8" s="963"/>
    </row>
    <row r="9" spans="2:4" ht="15.75" customHeight="1" x14ac:dyDescent="0.25">
      <c r="B9" s="167" t="s">
        <v>16</v>
      </c>
      <c r="C9" s="965"/>
      <c r="D9" s="968"/>
    </row>
    <row r="10" spans="2:4" ht="15.75" customHeight="1" x14ac:dyDescent="0.25">
      <c r="B10" s="177" t="s">
        <v>93</v>
      </c>
      <c r="C10" s="961"/>
      <c r="D10" s="963"/>
    </row>
    <row r="11" spans="2:4" ht="15.75" customHeight="1" x14ac:dyDescent="0.25">
      <c r="B11" s="167" t="s">
        <v>94</v>
      </c>
      <c r="C11" s="965"/>
      <c r="D11" s="968"/>
    </row>
    <row r="12" spans="2:4" ht="15.75" customHeight="1" x14ac:dyDescent="0.25">
      <c r="B12" s="177" t="s">
        <v>95</v>
      </c>
      <c r="C12" s="961"/>
      <c r="D12" s="963"/>
    </row>
    <row r="13" spans="2:4" ht="15.75" customHeight="1" x14ac:dyDescent="0.25">
      <c r="B13" s="177" t="s">
        <v>96</v>
      </c>
      <c r="C13" s="961"/>
      <c r="D13" s="963"/>
    </row>
    <row r="14" spans="2:4" ht="15.75" customHeight="1" x14ac:dyDescent="0.25">
      <c r="B14" s="167" t="s">
        <v>97</v>
      </c>
      <c r="C14" s="965"/>
      <c r="D14" s="968"/>
    </row>
    <row r="15" spans="2:4" ht="15.75" customHeight="1" x14ac:dyDescent="0.25">
      <c r="B15" s="177" t="s">
        <v>98</v>
      </c>
      <c r="C15" s="961"/>
      <c r="D15" s="963"/>
    </row>
    <row r="16" spans="2:4" ht="15.75" customHeight="1" x14ac:dyDescent="0.25">
      <c r="B16" s="167" t="s">
        <v>116</v>
      </c>
      <c r="C16" s="965"/>
      <c r="D16" s="968"/>
    </row>
    <row r="17" spans="2:4" ht="15.75" customHeight="1" x14ac:dyDescent="0.25">
      <c r="B17" s="177" t="s">
        <v>117</v>
      </c>
      <c r="C17" s="961"/>
      <c r="D17" s="963"/>
    </row>
    <row r="18" spans="2:4" ht="15.75" customHeight="1" x14ac:dyDescent="0.25">
      <c r="B18" s="167" t="s">
        <v>118</v>
      </c>
      <c r="C18" s="965"/>
      <c r="D18" s="968"/>
    </row>
    <row r="19" spans="2:4" ht="15.75" customHeight="1" x14ac:dyDescent="0.25">
      <c r="B19" s="177" t="s">
        <v>137</v>
      </c>
      <c r="C19" s="961"/>
      <c r="D19" s="963"/>
    </row>
    <row r="20" spans="2:4" ht="15.75" customHeight="1" x14ac:dyDescent="0.25">
      <c r="B20" s="167" t="s">
        <v>119</v>
      </c>
      <c r="C20" s="965"/>
      <c r="D20" s="968"/>
    </row>
    <row r="21" spans="2:4" ht="15.75" customHeight="1" x14ac:dyDescent="0.25">
      <c r="B21" s="177" t="s">
        <v>120</v>
      </c>
      <c r="C21" s="961"/>
      <c r="D21" s="963"/>
    </row>
    <row r="22" spans="2:4" ht="15.75" customHeight="1" x14ac:dyDescent="0.25">
      <c r="B22" s="167" t="s">
        <v>121</v>
      </c>
      <c r="C22" s="965"/>
      <c r="D22" s="968"/>
    </row>
    <row r="23" spans="2:4" ht="15.75" customHeight="1" x14ac:dyDescent="0.25">
      <c r="B23" s="177" t="s">
        <v>122</v>
      </c>
      <c r="C23" s="961"/>
      <c r="D23" s="963"/>
    </row>
    <row r="24" spans="2:4" ht="15.75" customHeight="1" x14ac:dyDescent="0.25">
      <c r="B24" s="167" t="s">
        <v>138</v>
      </c>
      <c r="C24" s="965"/>
      <c r="D24" s="968"/>
    </row>
    <row r="25" spans="2:4" ht="15.75" customHeight="1" x14ac:dyDescent="0.25">
      <c r="B25" s="177" t="s">
        <v>139</v>
      </c>
      <c r="C25" s="961"/>
      <c r="D25" s="963"/>
    </row>
    <row r="26" spans="2:4" ht="15.75" customHeight="1" x14ac:dyDescent="0.25">
      <c r="B26" s="167" t="s">
        <v>103</v>
      </c>
      <c r="C26" s="965"/>
      <c r="D26" s="968"/>
    </row>
    <row r="27" spans="2:4" ht="15.75" customHeight="1" x14ac:dyDescent="0.25">
      <c r="B27" s="177" t="s">
        <v>140</v>
      </c>
      <c r="C27" s="961"/>
      <c r="D27" s="963"/>
    </row>
    <row r="28" spans="2:4" ht="15.75" customHeight="1" x14ac:dyDescent="0.25">
      <c r="B28" s="167" t="s">
        <v>141</v>
      </c>
      <c r="C28" s="965"/>
      <c r="D28" s="968"/>
    </row>
    <row r="29" spans="2:4" ht="15.75" customHeight="1" x14ac:dyDescent="0.25">
      <c r="B29" s="177" t="s">
        <v>142</v>
      </c>
      <c r="C29" s="961"/>
      <c r="D29" s="963"/>
    </row>
    <row r="30" spans="2:4" ht="15.75" customHeight="1" x14ac:dyDescent="0.25">
      <c r="B30" s="167" t="s">
        <v>143</v>
      </c>
      <c r="C30" s="965"/>
      <c r="D30" s="968"/>
    </row>
    <row r="31" spans="2:4" ht="15.75" customHeight="1" x14ac:dyDescent="0.25">
      <c r="B31" s="177" t="s">
        <v>144</v>
      </c>
      <c r="C31" s="961"/>
      <c r="D31" s="963"/>
    </row>
    <row r="32" spans="2:4" ht="15.75" customHeight="1" x14ac:dyDescent="0.25">
      <c r="B32" s="167" t="s">
        <v>145</v>
      </c>
      <c r="C32" s="959"/>
      <c r="D32" s="964"/>
    </row>
    <row r="33" spans="2:4" ht="15.75" customHeight="1" x14ac:dyDescent="0.25">
      <c r="B33" s="177" t="s">
        <v>108</v>
      </c>
      <c r="C33" s="961"/>
      <c r="D33" s="963"/>
    </row>
    <row r="34" spans="2:4" ht="15.75" customHeight="1" x14ac:dyDescent="0.25">
      <c r="B34" s="167" t="s">
        <v>126</v>
      </c>
      <c r="C34" s="959"/>
      <c r="D34" s="964"/>
    </row>
    <row r="35" spans="2:4" ht="15.75" customHeight="1" x14ac:dyDescent="0.25">
      <c r="B35" s="177" t="s">
        <v>146</v>
      </c>
      <c r="C35" s="961"/>
      <c r="D35" s="963"/>
    </row>
    <row r="36" spans="2:4" ht="15.75" customHeight="1" x14ac:dyDescent="0.25">
      <c r="B36" s="167" t="s">
        <v>147</v>
      </c>
      <c r="C36" s="959"/>
      <c r="D36" s="964"/>
    </row>
    <row r="37" spans="2:4" ht="15.75" customHeight="1" x14ac:dyDescent="0.25">
      <c r="B37" s="177" t="s">
        <v>148</v>
      </c>
      <c r="C37" s="961"/>
      <c r="D37" s="963"/>
    </row>
    <row r="38" spans="2:4" ht="15.75" customHeight="1" x14ac:dyDescent="0.25">
      <c r="B38" s="167" t="s">
        <v>149</v>
      </c>
      <c r="C38" s="959"/>
      <c r="D38" s="964"/>
    </row>
    <row r="39" spans="2:4" ht="15.75" customHeight="1" x14ac:dyDescent="0.25">
      <c r="B39" s="177" t="s">
        <v>110</v>
      </c>
      <c r="C39" s="961"/>
      <c r="D39" s="963"/>
    </row>
    <row r="40" spans="2:4" ht="15.75" customHeight="1" x14ac:dyDescent="0.25">
      <c r="B40" s="167" t="s">
        <v>131</v>
      </c>
      <c r="C40" s="959"/>
      <c r="D40" s="964"/>
    </row>
    <row r="41" spans="2:4" ht="15.75" customHeight="1" x14ac:dyDescent="0.25">
      <c r="B41" s="177" t="s">
        <v>111</v>
      </c>
      <c r="C41" s="961"/>
      <c r="D41" s="963"/>
    </row>
    <row r="42" spans="2:4" ht="15.75" customHeight="1" x14ac:dyDescent="0.25">
      <c r="B42" s="602" t="s">
        <v>150</v>
      </c>
      <c r="C42" s="959"/>
      <c r="D42" s="964"/>
    </row>
    <row r="43" spans="2:4" ht="15.75" customHeight="1" x14ac:dyDescent="0.25">
      <c r="B43" s="173" t="s">
        <v>85</v>
      </c>
      <c r="C43" s="961"/>
      <c r="D43" s="963"/>
    </row>
    <row r="44" spans="2:4" ht="15.75" customHeight="1" x14ac:dyDescent="0.25">
      <c r="B44" s="87" t="s">
        <v>86</v>
      </c>
      <c r="C44" s="959"/>
      <c r="D44" s="964"/>
    </row>
    <row r="45" spans="2:4" ht="15.75" customHeight="1" x14ac:dyDescent="0.25">
      <c r="B45" s="174" t="s">
        <v>151</v>
      </c>
      <c r="C45" s="961"/>
      <c r="D45" s="963"/>
    </row>
    <row r="46" spans="2:4" ht="15.75" customHeight="1" x14ac:dyDescent="0.25">
      <c r="B46" s="809" t="s">
        <v>152</v>
      </c>
      <c r="C46" s="959"/>
      <c r="D46" s="964"/>
    </row>
    <row r="47" spans="2:4" ht="15.75" customHeight="1" x14ac:dyDescent="0.25">
      <c r="B47" s="174" t="s">
        <v>134</v>
      </c>
      <c r="C47" s="961"/>
      <c r="D47" s="963"/>
    </row>
    <row r="48" spans="2:4" ht="15.75" customHeight="1" x14ac:dyDescent="0.25">
      <c r="B48" s="809" t="s">
        <v>135</v>
      </c>
      <c r="C48" s="959"/>
      <c r="D48" s="964"/>
    </row>
    <row r="49" spans="2:4" ht="15.75" customHeight="1" x14ac:dyDescent="0.25">
      <c r="B49" s="174" t="s">
        <v>114</v>
      </c>
      <c r="C49" s="961"/>
      <c r="D49" s="963"/>
    </row>
    <row r="50" spans="2:4" ht="15.75" customHeight="1" x14ac:dyDescent="0.25">
      <c r="B50" s="809" t="s">
        <v>88</v>
      </c>
      <c r="C50" s="959"/>
      <c r="D50" s="964"/>
    </row>
    <row r="51" spans="2:4" ht="15.75" customHeight="1" x14ac:dyDescent="0.25">
      <c r="B51" s="174" t="s">
        <v>30</v>
      </c>
      <c r="C51" s="961"/>
      <c r="D51" s="963"/>
    </row>
    <row r="52" spans="2:4" ht="15.75" customHeight="1" thickBot="1" x14ac:dyDescent="0.3">
      <c r="B52" s="950" t="s">
        <v>89</v>
      </c>
      <c r="C52" s="469"/>
      <c r="D52" s="470"/>
    </row>
    <row r="53" spans="2:4" ht="15.75" customHeight="1" thickTop="1" x14ac:dyDescent="0.25"/>
  </sheetData>
  <sheetProtection sheet="1" objects="1" scenarios="1"/>
  <protectedRanges>
    <protectedRange sqref="C4:D52" name="Check_Columns_1"/>
  </protectedRanges>
  <mergeCells count="3">
    <mergeCell ref="B2:B3"/>
    <mergeCell ref="C2:C3"/>
    <mergeCell ref="D2:D3"/>
  </mergeCells>
  <pageMargins left="0.5" right="0.5" top="0.5" bottom="0.5" header="0.3" footer="0.3"/>
  <pageSetup scale="96" orientation="portrait" r:id="rId1"/>
  <rowBreaks count="1" manualBreakCount="1">
    <brk id="1" min="1" max="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FA45142-1751-4E3D-B3FE-F3F31AAC7B4A}">
          <x14:formula1>
            <xm:f>Data!$C$3:$C$6</xm:f>
          </x14:formula1>
          <xm:sqref>C5:C52</xm:sqref>
        </x14:dataValidation>
        <x14:dataValidation type="list" allowBlank="1" showInputMessage="1" showErrorMessage="1" xr:uid="{558BDB2C-1E8C-4BA6-97DF-AFBC51D18048}">
          <x14:formula1>
            <xm:f>Data!$O$4:$O$6</xm:f>
          </x14:formula1>
          <xm:sqref>D5:D52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177FA-EA32-4070-AC18-B304D7057899}">
  <sheetPr codeName="Sheet37"/>
  <dimension ref="B1:D15"/>
  <sheetViews>
    <sheetView showGridLines="0" workbookViewId="0"/>
  </sheetViews>
  <sheetFormatPr defaultRowHeight="15.75" customHeight="1" x14ac:dyDescent="0.25"/>
  <cols>
    <col min="1" max="1" width="3.7109375" customWidth="1"/>
    <col min="2" max="2" width="80.7109375" customWidth="1"/>
    <col min="3" max="4" width="9.28515625" customWidth="1"/>
  </cols>
  <sheetData>
    <row r="1" spans="2:4" ht="15.75" customHeight="1" thickBot="1" x14ac:dyDescent="0.3"/>
    <row r="2" spans="2:4" ht="15.75" customHeight="1" thickTop="1" x14ac:dyDescent="0.25">
      <c r="B2" s="1116" t="s">
        <v>154</v>
      </c>
      <c r="C2" s="1118" t="s">
        <v>75</v>
      </c>
      <c r="D2" s="1120" t="s">
        <v>76</v>
      </c>
    </row>
    <row r="3" spans="2:4" ht="15.75" customHeight="1" thickBot="1" x14ac:dyDescent="0.3">
      <c r="B3" s="1117"/>
      <c r="C3" s="1119"/>
      <c r="D3" s="1121"/>
    </row>
    <row r="4" spans="2:4" ht="15.75" customHeight="1" thickTop="1" x14ac:dyDescent="0.25">
      <c r="B4" s="174" t="s">
        <v>155</v>
      </c>
      <c r="C4" s="955"/>
      <c r="D4" s="952"/>
    </row>
    <row r="5" spans="2:4" ht="15.75" customHeight="1" x14ac:dyDescent="0.25">
      <c r="B5" s="182" t="s">
        <v>156</v>
      </c>
      <c r="C5" s="965"/>
      <c r="D5" s="971"/>
    </row>
    <row r="6" spans="2:4" ht="15.75" customHeight="1" x14ac:dyDescent="0.25">
      <c r="B6" s="181" t="s">
        <v>157</v>
      </c>
      <c r="C6" s="955"/>
      <c r="D6" s="972"/>
    </row>
    <row r="7" spans="2:4" ht="15.75" customHeight="1" x14ac:dyDescent="0.25">
      <c r="B7" s="182" t="s">
        <v>134</v>
      </c>
      <c r="C7" s="965"/>
      <c r="D7" s="971"/>
    </row>
    <row r="8" spans="2:4" ht="15.75" customHeight="1" x14ac:dyDescent="0.25">
      <c r="B8" s="181" t="s">
        <v>158</v>
      </c>
      <c r="C8" s="955"/>
      <c r="D8" s="972"/>
    </row>
    <row r="9" spans="2:4" ht="15.75" customHeight="1" x14ac:dyDescent="0.25">
      <c r="B9" s="1128" t="s">
        <v>159</v>
      </c>
      <c r="C9" s="1130"/>
      <c r="D9" s="1132"/>
    </row>
    <row r="10" spans="2:4" ht="15.75" customHeight="1" x14ac:dyDescent="0.25">
      <c r="B10" s="1129"/>
      <c r="C10" s="1131"/>
      <c r="D10" s="1133"/>
    </row>
    <row r="11" spans="2:4" ht="15.75" customHeight="1" x14ac:dyDescent="0.25">
      <c r="B11" s="181" t="s">
        <v>160</v>
      </c>
      <c r="C11" s="955"/>
      <c r="D11" s="972"/>
    </row>
    <row r="12" spans="2:4" ht="15.75" customHeight="1" x14ac:dyDescent="0.25">
      <c r="B12" s="182" t="s">
        <v>89</v>
      </c>
      <c r="C12" s="965"/>
      <c r="D12" s="971"/>
    </row>
    <row r="13" spans="2:4" ht="15.75" customHeight="1" x14ac:dyDescent="0.25">
      <c r="B13" s="1122" t="s">
        <v>161</v>
      </c>
      <c r="C13" s="1124"/>
      <c r="D13" s="1126"/>
    </row>
    <row r="14" spans="2:4" ht="15.75" customHeight="1" thickBot="1" x14ac:dyDescent="0.3">
      <c r="B14" s="1123"/>
      <c r="C14" s="1125"/>
      <c r="D14" s="1127"/>
    </row>
    <row r="15" spans="2:4" ht="15.75" customHeight="1" thickTop="1" x14ac:dyDescent="0.25"/>
  </sheetData>
  <sheetProtection sheet="1" objects="1" scenarios="1"/>
  <protectedRanges>
    <protectedRange sqref="C13:D14 C4:D12" name="Check_Columns"/>
  </protectedRanges>
  <mergeCells count="9">
    <mergeCell ref="B13:B14"/>
    <mergeCell ref="C13:C14"/>
    <mergeCell ref="D13:D14"/>
    <mergeCell ref="B2:B3"/>
    <mergeCell ref="C2:C3"/>
    <mergeCell ref="D2:D3"/>
    <mergeCell ref="B9:B10"/>
    <mergeCell ref="C9:C10"/>
    <mergeCell ref="D9:D10"/>
  </mergeCells>
  <pageMargins left="0.5" right="0.5" top="0.5" bottom="0.5" header="0.3" footer="0.3"/>
  <pageSetup scale="96"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FFA11179-0436-49B2-B4A9-80B540C96D1B}">
          <x14:formula1>
            <xm:f>Data!$C$3:$C$6</xm:f>
          </x14:formula1>
          <xm:sqref>C4:C9 C11:C13</xm:sqref>
        </x14:dataValidation>
        <x14:dataValidation type="list" allowBlank="1" showInputMessage="1" showErrorMessage="1" xr:uid="{9EB3D2B4-D38F-4414-9253-F67802B63EA2}">
          <x14:formula1>
            <xm:f>Data!$Q$4:$Q$6</xm:f>
          </x14:formula1>
          <xm:sqref>D4:D9 D11:D13</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F5FD3-F6A2-44A0-98F7-9667EEC22DE0}">
  <sheetPr codeName="Sheet11">
    <pageSetUpPr fitToPage="1"/>
  </sheetPr>
  <dimension ref="B1:P74"/>
  <sheetViews>
    <sheetView showGridLines="0" zoomScaleNormal="100" workbookViewId="0"/>
  </sheetViews>
  <sheetFormatPr defaultRowHeight="15" x14ac:dyDescent="0.25"/>
  <cols>
    <col min="1" max="1" width="3.7109375" customWidth="1"/>
    <col min="2" max="2" width="72.42578125" customWidth="1"/>
    <col min="3" max="14" width="9.42578125" customWidth="1"/>
    <col min="15" max="15" width="3.7109375" customWidth="1"/>
    <col min="16" max="16" width="66.7109375" customWidth="1"/>
  </cols>
  <sheetData>
    <row r="1" spans="2:16" ht="15.75" thickBot="1" x14ac:dyDescent="0.3"/>
    <row r="2" spans="2:16" ht="18" thickTop="1" x14ac:dyDescent="0.3">
      <c r="B2" s="24" t="s">
        <v>162</v>
      </c>
      <c r="C2" s="5"/>
      <c r="D2" s="5"/>
      <c r="E2" s="5"/>
      <c r="F2" s="5"/>
      <c r="G2" s="5"/>
      <c r="H2" s="5"/>
      <c r="I2" s="5"/>
      <c r="J2" s="5"/>
      <c r="K2" s="5"/>
      <c r="L2" s="5"/>
      <c r="M2" s="5"/>
      <c r="N2" s="6"/>
      <c r="P2" s="23" t="s">
        <v>163</v>
      </c>
    </row>
    <row r="3" spans="2:16" ht="15.75" x14ac:dyDescent="0.25">
      <c r="B3" s="1191" t="s">
        <v>164</v>
      </c>
      <c r="C3" s="1192"/>
      <c r="D3" s="1192"/>
      <c r="E3" s="1192"/>
      <c r="F3" s="1192"/>
      <c r="G3" s="1192"/>
      <c r="H3" s="1192"/>
      <c r="I3" s="8"/>
      <c r="J3" s="8"/>
      <c r="K3" s="8"/>
      <c r="L3" s="8"/>
      <c r="M3" s="8"/>
      <c r="N3" s="9"/>
      <c r="P3" s="1180" t="s">
        <v>165</v>
      </c>
    </row>
    <row r="4" spans="2:16" ht="15.2" customHeight="1" x14ac:dyDescent="0.25">
      <c r="B4" s="129" t="s">
        <v>166</v>
      </c>
      <c r="C4" s="11" t="s">
        <v>167</v>
      </c>
      <c r="D4" s="705"/>
      <c r="E4" s="705"/>
      <c r="F4" s="705"/>
      <c r="G4" s="8"/>
      <c r="H4" s="8"/>
      <c r="I4" s="8"/>
      <c r="J4" s="8"/>
      <c r="K4" s="8"/>
      <c r="L4" s="8"/>
      <c r="M4" s="8"/>
      <c r="N4" s="9"/>
      <c r="P4" s="1180"/>
    </row>
    <row r="5" spans="2:16" ht="15.2" customHeight="1" x14ac:dyDescent="0.25">
      <c r="B5" s="129" t="s">
        <v>168</v>
      </c>
      <c r="C5" s="11" t="s">
        <v>169</v>
      </c>
      <c r="D5" s="11"/>
      <c r="E5" s="11"/>
      <c r="F5" s="11"/>
      <c r="G5" s="8"/>
      <c r="H5" s="8"/>
      <c r="I5" s="8"/>
      <c r="J5" s="8"/>
      <c r="K5" s="8"/>
      <c r="L5" s="8"/>
      <c r="M5" s="8"/>
      <c r="N5" s="9"/>
      <c r="P5" s="1180"/>
    </row>
    <row r="6" spans="2:16" ht="15.2" customHeight="1" x14ac:dyDescent="0.25">
      <c r="B6" s="129" t="s">
        <v>170</v>
      </c>
      <c r="C6" s="11" t="s">
        <v>171</v>
      </c>
      <c r="D6" s="8"/>
      <c r="E6" s="8"/>
      <c r="F6" s="8"/>
      <c r="G6" s="8"/>
      <c r="H6" s="8"/>
      <c r="I6" s="8"/>
      <c r="J6" s="8"/>
      <c r="K6" s="8"/>
      <c r="L6" s="8"/>
      <c r="M6" s="8"/>
      <c r="N6" s="9"/>
      <c r="P6" s="772"/>
    </row>
    <row r="7" spans="2:16" ht="15.2" customHeight="1" x14ac:dyDescent="0.25">
      <c r="B7" s="129" t="s">
        <v>172</v>
      </c>
      <c r="C7" s="8"/>
      <c r="D7" s="8"/>
      <c r="E7" s="8"/>
      <c r="F7" s="8"/>
      <c r="G7" s="8"/>
      <c r="H7" s="8"/>
      <c r="I7" s="8"/>
      <c r="J7" s="8"/>
      <c r="K7" s="8"/>
      <c r="L7" s="8"/>
      <c r="M7" s="8"/>
      <c r="N7" s="9"/>
      <c r="P7" s="1134" t="s">
        <v>173</v>
      </c>
    </row>
    <row r="8" spans="2:16" ht="15.2" customHeight="1" x14ac:dyDescent="0.25">
      <c r="B8" s="694"/>
      <c r="C8" s="8"/>
      <c r="D8" s="8"/>
      <c r="E8" s="8"/>
      <c r="F8" s="8"/>
      <c r="G8" s="8"/>
      <c r="H8" s="8"/>
      <c r="I8" s="8"/>
      <c r="J8" s="8"/>
      <c r="K8" s="8"/>
      <c r="L8" s="8"/>
      <c r="M8" s="8"/>
      <c r="N8" s="9"/>
      <c r="P8" s="1134"/>
    </row>
    <row r="9" spans="2:16" ht="15.2" customHeight="1" x14ac:dyDescent="0.25">
      <c r="B9" s="1168" t="s">
        <v>174</v>
      </c>
      <c r="C9" s="1169"/>
      <c r="D9" s="1169"/>
      <c r="E9" s="1169"/>
      <c r="F9" s="1169"/>
      <c r="G9" s="1169"/>
      <c r="H9" s="1169"/>
      <c r="I9" s="1169"/>
      <c r="J9" s="1169"/>
      <c r="K9" s="1169"/>
      <c r="L9" s="1169"/>
      <c r="M9" s="1169"/>
      <c r="N9" s="1170"/>
      <c r="P9" s="676"/>
    </row>
    <row r="10" spans="2:16" ht="15.2" customHeight="1" x14ac:dyDescent="0.25">
      <c r="B10" s="1168"/>
      <c r="C10" s="1169"/>
      <c r="D10" s="1169"/>
      <c r="E10" s="1169"/>
      <c r="F10" s="1169"/>
      <c r="G10" s="1169"/>
      <c r="H10" s="1169"/>
      <c r="I10" s="1169"/>
      <c r="J10" s="1169"/>
      <c r="K10" s="1169"/>
      <c r="L10" s="1169"/>
      <c r="M10" s="1169"/>
      <c r="N10" s="1170"/>
      <c r="P10" s="1148" t="s">
        <v>175</v>
      </c>
    </row>
    <row r="11" spans="2:16" ht="15.2" customHeight="1" x14ac:dyDescent="0.25">
      <c r="B11" s="694"/>
      <c r="C11" s="8"/>
      <c r="D11" s="8"/>
      <c r="E11" s="8"/>
      <c r="F11" s="8"/>
      <c r="G11" s="8"/>
      <c r="H11" s="8"/>
      <c r="I11" s="8"/>
      <c r="J11" s="8"/>
      <c r="K11" s="8"/>
      <c r="L11" s="8"/>
      <c r="M11" s="8"/>
      <c r="N11" s="9"/>
      <c r="P11" s="1148"/>
    </row>
    <row r="12" spans="2:16" ht="15.2" customHeight="1" x14ac:dyDescent="0.25">
      <c r="B12" s="1168" t="s">
        <v>176</v>
      </c>
      <c r="C12" s="1169"/>
      <c r="D12" s="1169"/>
      <c r="E12" s="1169"/>
      <c r="F12" s="1169"/>
      <c r="G12" s="1169"/>
      <c r="H12" s="1169"/>
      <c r="I12" s="1169"/>
      <c r="J12" s="1169"/>
      <c r="K12" s="1169"/>
      <c r="L12" s="1169"/>
      <c r="M12" s="1169"/>
      <c r="N12" s="1170"/>
      <c r="P12" s="1148"/>
    </row>
    <row r="13" spans="2:16" ht="15.2" customHeight="1" x14ac:dyDescent="0.25">
      <c r="B13" s="1168"/>
      <c r="C13" s="1169"/>
      <c r="D13" s="1169"/>
      <c r="E13" s="1169"/>
      <c r="F13" s="1169"/>
      <c r="G13" s="1169"/>
      <c r="H13" s="1169"/>
      <c r="I13" s="1169"/>
      <c r="J13" s="1169"/>
      <c r="K13" s="1169"/>
      <c r="L13" s="1169"/>
      <c r="M13" s="1169"/>
      <c r="N13" s="1170"/>
      <c r="P13" s="2"/>
    </row>
    <row r="14" spans="2:16" ht="15.2" customHeight="1" x14ac:dyDescent="0.25">
      <c r="B14" s="694"/>
      <c r="C14" s="8"/>
      <c r="D14" s="8"/>
      <c r="E14" s="8"/>
      <c r="F14" s="8"/>
      <c r="G14" s="8"/>
      <c r="H14" s="8"/>
      <c r="I14" s="8"/>
      <c r="J14" s="8"/>
      <c r="K14" s="8"/>
      <c r="L14" s="8"/>
      <c r="M14" s="8"/>
      <c r="N14" s="9"/>
      <c r="P14" s="1138" t="s">
        <v>177</v>
      </c>
    </row>
    <row r="15" spans="2:16" ht="15.2" customHeight="1" x14ac:dyDescent="0.25">
      <c r="B15" s="1171" t="s">
        <v>178</v>
      </c>
      <c r="C15" s="1172"/>
      <c r="D15" s="1172"/>
      <c r="E15" s="1172"/>
      <c r="F15" s="1172"/>
      <c r="G15" s="1172"/>
      <c r="H15" s="1172"/>
      <c r="I15" s="8"/>
      <c r="J15" s="8"/>
      <c r="K15" s="8"/>
      <c r="L15" s="8"/>
      <c r="M15" s="8"/>
      <c r="N15" s="9"/>
      <c r="P15" s="1138"/>
    </row>
    <row r="16" spans="2:16" ht="15.75" x14ac:dyDescent="0.25">
      <c r="B16" s="694"/>
      <c r="C16" s="8"/>
      <c r="D16" s="8"/>
      <c r="E16" s="8"/>
      <c r="F16" s="8"/>
      <c r="G16" s="8"/>
      <c r="H16" s="8"/>
      <c r="I16" s="8"/>
      <c r="J16" s="8"/>
      <c r="K16" s="8"/>
      <c r="L16" s="8"/>
      <c r="M16" s="8"/>
      <c r="N16" s="9"/>
      <c r="P16" s="1138"/>
    </row>
    <row r="17" spans="2:16" ht="15.75" x14ac:dyDescent="0.25">
      <c r="B17" s="1171" t="s">
        <v>179</v>
      </c>
      <c r="C17" s="1172"/>
      <c r="D17" s="1172"/>
      <c r="E17" s="1172"/>
      <c r="F17" s="1172"/>
      <c r="G17" s="1172"/>
      <c r="H17" s="1172"/>
      <c r="I17" s="8"/>
      <c r="J17" s="8"/>
      <c r="K17" s="8"/>
      <c r="L17" s="8"/>
      <c r="M17" s="8"/>
      <c r="N17" s="9"/>
      <c r="P17" s="1138"/>
    </row>
    <row r="18" spans="2:16" ht="15.75" customHeight="1" x14ac:dyDescent="0.25">
      <c r="B18" s="694"/>
      <c r="C18" s="8"/>
      <c r="D18" s="8"/>
      <c r="E18" s="8"/>
      <c r="F18" s="8"/>
      <c r="G18" s="8"/>
      <c r="H18" s="8"/>
      <c r="I18" s="8"/>
      <c r="J18" s="8"/>
      <c r="K18" s="8"/>
      <c r="L18" s="8"/>
      <c r="M18" s="8"/>
      <c r="N18" s="9"/>
      <c r="P18" s="1138"/>
    </row>
    <row r="19" spans="2:16" ht="15.75" customHeight="1" thickBot="1" x14ac:dyDescent="0.3">
      <c r="B19" s="1176" t="s">
        <v>180</v>
      </c>
      <c r="C19" s="1177"/>
      <c r="D19" s="1177"/>
      <c r="E19" s="1177"/>
      <c r="F19" s="1177"/>
      <c r="G19" s="1177"/>
      <c r="H19" s="1177"/>
      <c r="I19" s="14"/>
      <c r="J19" s="14"/>
      <c r="K19" s="14"/>
      <c r="L19" s="14"/>
      <c r="M19" s="14"/>
      <c r="N19" s="15"/>
      <c r="P19" s="1138"/>
    </row>
    <row r="20" spans="2:16" ht="17.25" customHeight="1" thickTop="1" thickBot="1" x14ac:dyDescent="0.3">
      <c r="B20" s="698"/>
      <c r="C20" s="698"/>
      <c r="D20" s="698"/>
      <c r="E20" s="698"/>
      <c r="F20" s="698"/>
      <c r="G20" s="698"/>
      <c r="H20" s="698"/>
      <c r="I20" s="14"/>
      <c r="J20" s="14"/>
      <c r="K20" s="14"/>
      <c r="L20" s="14"/>
      <c r="M20" s="14"/>
      <c r="N20" s="14"/>
      <c r="P20" s="1138"/>
    </row>
    <row r="21" spans="2:16" ht="15" customHeight="1" thickTop="1" x14ac:dyDescent="0.3">
      <c r="B21" s="47" t="s">
        <v>181</v>
      </c>
      <c r="C21" s="505"/>
      <c r="D21" s="505"/>
      <c r="E21" s="505"/>
      <c r="F21" s="505"/>
      <c r="G21" s="505"/>
      <c r="H21" s="505"/>
      <c r="I21" s="5"/>
      <c r="J21" s="5"/>
      <c r="K21" s="5"/>
      <c r="L21" s="5"/>
      <c r="M21" s="5"/>
      <c r="N21" s="6"/>
      <c r="P21" s="1138"/>
    </row>
    <row r="22" spans="2:16" ht="15.75" x14ac:dyDescent="0.25">
      <c r="B22" s="710" t="s">
        <v>1390</v>
      </c>
      <c r="C22" s="695" t="s">
        <v>182</v>
      </c>
      <c r="D22" s="695"/>
      <c r="E22" s="1179"/>
      <c r="F22" s="1179"/>
      <c r="G22" s="1179"/>
      <c r="H22" s="1179"/>
      <c r="I22" s="1179"/>
      <c r="J22" s="1179"/>
      <c r="K22" s="8"/>
      <c r="L22" s="8"/>
      <c r="M22" s="8"/>
      <c r="N22" s="9"/>
      <c r="P22" s="1138"/>
    </row>
    <row r="23" spans="2:16" ht="15.75" x14ac:dyDescent="0.25">
      <c r="B23" s="694" t="s">
        <v>183</v>
      </c>
      <c r="C23" s="695" t="s">
        <v>184</v>
      </c>
      <c r="D23" s="695"/>
      <c r="E23" s="695"/>
      <c r="F23" s="695"/>
      <c r="G23" s="1179"/>
      <c r="H23" s="1179"/>
      <c r="I23" s="1179"/>
      <c r="J23" s="1179"/>
      <c r="K23" s="8"/>
      <c r="L23" s="8"/>
      <c r="M23" s="8"/>
      <c r="N23" s="9"/>
      <c r="P23" s="1138"/>
    </row>
    <row r="24" spans="2:16" ht="15.75" customHeight="1" x14ac:dyDescent="0.25">
      <c r="B24" s="694" t="s">
        <v>185</v>
      </c>
      <c r="C24" s="695" t="s">
        <v>186</v>
      </c>
      <c r="D24" s="695"/>
      <c r="E24" s="695"/>
      <c r="F24" s="695"/>
      <c r="G24" s="1178"/>
      <c r="H24" s="1178"/>
      <c r="I24" s="1178"/>
      <c r="J24" s="1178"/>
      <c r="K24" s="8"/>
      <c r="L24" s="8"/>
      <c r="M24" s="8"/>
      <c r="N24" s="9"/>
      <c r="P24" s="1138"/>
    </row>
    <row r="25" spans="2:16" ht="15.75" customHeight="1" x14ac:dyDescent="0.25">
      <c r="B25" s="694"/>
      <c r="C25" s="695" t="s">
        <v>187</v>
      </c>
      <c r="D25" s="695"/>
      <c r="E25" s="1179"/>
      <c r="F25" s="1179"/>
      <c r="G25" s="1179"/>
      <c r="H25" s="1179"/>
      <c r="I25" s="1179"/>
      <c r="J25" s="1179"/>
      <c r="K25" s="8"/>
      <c r="L25" s="8"/>
      <c r="M25" s="8"/>
      <c r="N25" s="9"/>
      <c r="P25" s="1138"/>
    </row>
    <row r="26" spans="2:16" ht="15.75" customHeight="1" thickBot="1" x14ac:dyDescent="0.3">
      <c r="B26" s="697"/>
      <c r="C26" s="698"/>
      <c r="D26" s="698"/>
      <c r="E26" s="698"/>
      <c r="F26" s="698"/>
      <c r="G26" s="698"/>
      <c r="H26" s="698"/>
      <c r="I26" s="14"/>
      <c r="J26" s="14"/>
      <c r="K26" s="14"/>
      <c r="L26" s="14"/>
      <c r="M26" s="14"/>
      <c r="N26" s="15"/>
      <c r="P26" s="1138"/>
    </row>
    <row r="27" spans="2:16" ht="16.5" thickTop="1" thickBot="1" x14ac:dyDescent="0.3">
      <c r="B27" s="14"/>
      <c r="C27" s="14"/>
      <c r="D27" s="14"/>
      <c r="E27" s="14"/>
      <c r="F27" s="14"/>
      <c r="G27" s="14"/>
      <c r="H27" s="14"/>
      <c r="I27" s="14"/>
      <c r="J27" s="14"/>
      <c r="K27" s="14"/>
      <c r="L27" s="14"/>
      <c r="M27" s="14"/>
      <c r="N27" s="56"/>
      <c r="P27" s="1138"/>
    </row>
    <row r="28" spans="2:16" ht="16.5" customHeight="1" thickTop="1" thickBot="1" x14ac:dyDescent="0.3">
      <c r="B28" s="1116" t="s">
        <v>188</v>
      </c>
      <c r="C28" s="1173">
        <v>0.15</v>
      </c>
      <c r="D28" s="1173"/>
      <c r="E28" s="1173">
        <v>0.3</v>
      </c>
      <c r="F28" s="1173"/>
      <c r="G28" s="1173">
        <v>0.5</v>
      </c>
      <c r="H28" s="1173"/>
      <c r="I28" s="1173">
        <v>0.7</v>
      </c>
      <c r="J28" s="1173"/>
      <c r="K28" s="1173">
        <v>0.95</v>
      </c>
      <c r="L28" s="1173"/>
      <c r="M28" s="1185">
        <v>1</v>
      </c>
      <c r="N28" s="1186"/>
      <c r="P28" s="1139"/>
    </row>
    <row r="29" spans="2:16" ht="15.75" customHeight="1" thickTop="1" thickBot="1" x14ac:dyDescent="0.3">
      <c r="B29" s="1117"/>
      <c r="C29" s="674" t="s">
        <v>75</v>
      </c>
      <c r="D29" s="674" t="s">
        <v>76</v>
      </c>
      <c r="E29" s="674" t="s">
        <v>75</v>
      </c>
      <c r="F29" s="674" t="s">
        <v>76</v>
      </c>
      <c r="G29" s="674" t="s">
        <v>75</v>
      </c>
      <c r="H29" s="674" t="s">
        <v>76</v>
      </c>
      <c r="I29" s="674" t="s">
        <v>75</v>
      </c>
      <c r="J29" s="674" t="s">
        <v>76</v>
      </c>
      <c r="K29" s="674" t="s">
        <v>75</v>
      </c>
      <c r="L29" s="674" t="s">
        <v>76</v>
      </c>
      <c r="M29" s="73" t="s">
        <v>75</v>
      </c>
      <c r="N29" s="127" t="s">
        <v>76</v>
      </c>
      <c r="P29" s="603"/>
    </row>
    <row r="30" spans="2:16" ht="18" thickTop="1" x14ac:dyDescent="0.3">
      <c r="B30" s="1160" t="s">
        <v>189</v>
      </c>
      <c r="C30" s="1149"/>
      <c r="D30" s="1149"/>
      <c r="E30" s="1149" t="s">
        <v>190</v>
      </c>
      <c r="F30" s="1149" t="s">
        <v>190</v>
      </c>
      <c r="G30" s="1149" t="s">
        <v>190</v>
      </c>
      <c r="H30" s="1149" t="s">
        <v>190</v>
      </c>
      <c r="I30" s="1149" t="s">
        <v>190</v>
      </c>
      <c r="J30" s="1149" t="s">
        <v>190</v>
      </c>
      <c r="K30" s="1157" t="s">
        <v>191</v>
      </c>
      <c r="L30" s="1157" t="s">
        <v>191</v>
      </c>
      <c r="M30" s="1174" t="s">
        <v>191</v>
      </c>
      <c r="N30" s="1184" t="s">
        <v>191</v>
      </c>
      <c r="P30" s="23" t="s">
        <v>192</v>
      </c>
    </row>
    <row r="31" spans="2:16" x14ac:dyDescent="0.25">
      <c r="B31" s="1161"/>
      <c r="C31" s="1150"/>
      <c r="D31" s="1150"/>
      <c r="E31" s="1150"/>
      <c r="F31" s="1150"/>
      <c r="G31" s="1150"/>
      <c r="H31" s="1150"/>
      <c r="I31" s="1150"/>
      <c r="J31" s="1150"/>
      <c r="K31" s="1154"/>
      <c r="L31" s="1154"/>
      <c r="M31" s="1175"/>
      <c r="N31" s="1152"/>
      <c r="P31" s="1136" t="s">
        <v>193</v>
      </c>
    </row>
    <row r="32" spans="2:16" ht="15.75" customHeight="1" x14ac:dyDescent="0.25">
      <c r="B32" s="763" t="s">
        <v>194</v>
      </c>
      <c r="C32" s="500"/>
      <c r="D32" s="500"/>
      <c r="E32" s="500"/>
      <c r="F32" s="500"/>
      <c r="G32" s="500"/>
      <c r="H32" s="500"/>
      <c r="I32" s="500"/>
      <c r="J32" s="500"/>
      <c r="K32" s="701" t="s">
        <v>191</v>
      </c>
      <c r="L32" s="701" t="s">
        <v>191</v>
      </c>
      <c r="M32" s="699" t="s">
        <v>191</v>
      </c>
      <c r="N32" s="703" t="s">
        <v>191</v>
      </c>
      <c r="P32" s="1136"/>
    </row>
    <row r="33" spans="2:16" x14ac:dyDescent="0.25">
      <c r="B33" s="1162" t="s">
        <v>195</v>
      </c>
      <c r="C33" s="1141"/>
      <c r="D33" s="1141"/>
      <c r="E33" s="1141"/>
      <c r="F33" s="1141"/>
      <c r="G33" s="1141"/>
      <c r="H33" s="1141"/>
      <c r="I33" s="1141"/>
      <c r="J33" s="1141"/>
      <c r="K33" s="1153" t="s">
        <v>191</v>
      </c>
      <c r="L33" s="1153" t="s">
        <v>191</v>
      </c>
      <c r="M33" s="1181" t="s">
        <v>191</v>
      </c>
      <c r="N33" s="1151" t="s">
        <v>191</v>
      </c>
      <c r="P33" s="678"/>
    </row>
    <row r="34" spans="2:16" x14ac:dyDescent="0.25">
      <c r="B34" s="1163"/>
      <c r="C34" s="1142"/>
      <c r="D34" s="1142"/>
      <c r="E34" s="1142"/>
      <c r="F34" s="1142"/>
      <c r="G34" s="1142"/>
      <c r="H34" s="1142"/>
      <c r="I34" s="1142"/>
      <c r="J34" s="1142"/>
      <c r="K34" s="1154"/>
      <c r="L34" s="1154"/>
      <c r="M34" s="1175"/>
      <c r="N34" s="1152"/>
      <c r="P34" s="1136" t="s">
        <v>196</v>
      </c>
    </row>
    <row r="35" spans="2:16" x14ac:dyDescent="0.25">
      <c r="B35" s="1166" t="s">
        <v>197</v>
      </c>
      <c r="C35" s="1158"/>
      <c r="D35" s="1158"/>
      <c r="E35" s="1158"/>
      <c r="F35" s="1158"/>
      <c r="G35" s="1158"/>
      <c r="H35" s="1158"/>
      <c r="I35" s="1158"/>
      <c r="J35" s="1158"/>
      <c r="K35" s="1187" t="s">
        <v>191</v>
      </c>
      <c r="L35" s="1187" t="s">
        <v>191</v>
      </c>
      <c r="M35" s="1182" t="s">
        <v>191</v>
      </c>
      <c r="N35" s="1189" t="s">
        <v>191</v>
      </c>
      <c r="P35" s="1136"/>
    </row>
    <row r="36" spans="2:16" x14ac:dyDescent="0.25">
      <c r="B36" s="1167"/>
      <c r="C36" s="1159"/>
      <c r="D36" s="1159"/>
      <c r="E36" s="1159"/>
      <c r="F36" s="1159"/>
      <c r="G36" s="1159"/>
      <c r="H36" s="1159"/>
      <c r="I36" s="1159"/>
      <c r="J36" s="1159"/>
      <c r="K36" s="1188"/>
      <c r="L36" s="1188"/>
      <c r="M36" s="1183"/>
      <c r="N36" s="1190"/>
      <c r="P36" s="1136"/>
    </row>
    <row r="37" spans="2:16" x14ac:dyDescent="0.25">
      <c r="B37" s="1162" t="s">
        <v>198</v>
      </c>
      <c r="C37" s="1164" t="s">
        <v>191</v>
      </c>
      <c r="D37" s="1164" t="s">
        <v>191</v>
      </c>
      <c r="E37" s="1141"/>
      <c r="F37" s="1141"/>
      <c r="G37" s="1141"/>
      <c r="H37" s="1141"/>
      <c r="I37" s="1141"/>
      <c r="J37" s="1141"/>
      <c r="K37" s="1153" t="s">
        <v>191</v>
      </c>
      <c r="L37" s="1153" t="s">
        <v>191</v>
      </c>
      <c r="M37" s="1181" t="s">
        <v>191</v>
      </c>
      <c r="N37" s="1151" t="s">
        <v>191</v>
      </c>
      <c r="P37" s="1136"/>
    </row>
    <row r="38" spans="2:16" x14ac:dyDescent="0.25">
      <c r="B38" s="1163"/>
      <c r="C38" s="1165"/>
      <c r="D38" s="1165"/>
      <c r="E38" s="1142"/>
      <c r="F38" s="1142"/>
      <c r="G38" s="1142"/>
      <c r="H38" s="1142"/>
      <c r="I38" s="1142"/>
      <c r="J38" s="1142"/>
      <c r="K38" s="1154"/>
      <c r="L38" s="1154"/>
      <c r="M38" s="1175"/>
      <c r="N38" s="1152"/>
      <c r="P38" s="2"/>
    </row>
    <row r="39" spans="2:16" ht="16.5" thickBot="1" x14ac:dyDescent="0.3">
      <c r="B39" s="128" t="s">
        <v>199</v>
      </c>
      <c r="C39" s="501" t="s">
        <v>191</v>
      </c>
      <c r="D39" s="501" t="s">
        <v>191</v>
      </c>
      <c r="E39" s="502" t="s">
        <v>191</v>
      </c>
      <c r="F39" s="502" t="s">
        <v>191</v>
      </c>
      <c r="G39" s="503" t="s">
        <v>191</v>
      </c>
      <c r="H39" s="503" t="s">
        <v>191</v>
      </c>
      <c r="I39" s="504"/>
      <c r="J39" s="504"/>
      <c r="K39" s="194" t="s">
        <v>191</v>
      </c>
      <c r="L39" s="194" t="s">
        <v>191</v>
      </c>
      <c r="M39" s="423" t="s">
        <v>191</v>
      </c>
      <c r="N39" s="848" t="s">
        <v>191</v>
      </c>
      <c r="P39" s="1134" t="s">
        <v>200</v>
      </c>
    </row>
    <row r="40" spans="2:16" ht="16.5" thickTop="1" thickBot="1" x14ac:dyDescent="0.3">
      <c r="B40" s="14"/>
      <c r="C40" s="14"/>
      <c r="D40" s="14"/>
      <c r="E40" s="14"/>
      <c r="F40" s="14"/>
      <c r="G40" s="14"/>
      <c r="H40" s="14"/>
      <c r="I40" s="14"/>
      <c r="J40" s="14"/>
      <c r="K40" s="14"/>
      <c r="L40" s="56"/>
      <c r="P40" s="1134"/>
    </row>
    <row r="41" spans="2:16" ht="19.5" thickTop="1" x14ac:dyDescent="0.25">
      <c r="B41" s="4" t="s">
        <v>201</v>
      </c>
      <c r="C41" s="5"/>
      <c r="D41" s="5"/>
      <c r="E41" s="5"/>
      <c r="F41" s="5"/>
      <c r="G41" s="5"/>
      <c r="H41" s="5"/>
      <c r="I41" s="5"/>
      <c r="J41" s="5"/>
      <c r="K41" s="5"/>
      <c r="L41" s="5"/>
      <c r="M41" s="5"/>
      <c r="N41" s="6"/>
      <c r="P41" s="678"/>
    </row>
    <row r="42" spans="2:16" ht="15" customHeight="1" x14ac:dyDescent="0.25">
      <c r="B42" s="12" t="s">
        <v>202</v>
      </c>
      <c r="C42" s="1140" t="s">
        <v>203</v>
      </c>
      <c r="D42" s="1140"/>
      <c r="E42" s="8"/>
      <c r="F42" s="8"/>
      <c r="G42" s="8"/>
      <c r="H42" s="8"/>
      <c r="I42" s="8"/>
      <c r="J42" s="8"/>
      <c r="K42" s="8"/>
      <c r="L42" s="8"/>
      <c r="M42" s="8"/>
      <c r="N42" s="9"/>
      <c r="P42" s="1136" t="s">
        <v>204</v>
      </c>
    </row>
    <row r="43" spans="2:16" x14ac:dyDescent="0.25">
      <c r="B43" s="12" t="s">
        <v>205</v>
      </c>
      <c r="C43" s="1140" t="s">
        <v>206</v>
      </c>
      <c r="D43" s="1140"/>
      <c r="E43" s="1140"/>
      <c r="F43" s="1140"/>
      <c r="G43" s="1140"/>
      <c r="H43" s="8"/>
      <c r="I43" s="8"/>
      <c r="J43" s="8"/>
      <c r="K43" s="8"/>
      <c r="L43" s="8"/>
      <c r="M43" s="8"/>
      <c r="N43" s="9"/>
      <c r="P43" s="1136"/>
    </row>
    <row r="44" spans="2:16" x14ac:dyDescent="0.25">
      <c r="B44" s="12" t="s">
        <v>207</v>
      </c>
      <c r="C44" s="1140" t="s">
        <v>1447</v>
      </c>
      <c r="D44" s="1140"/>
      <c r="E44" s="1140"/>
      <c r="F44" s="1140"/>
      <c r="G44" s="1140"/>
      <c r="H44" s="1140"/>
      <c r="I44" s="1140"/>
      <c r="J44" s="8"/>
      <c r="K44" s="8"/>
      <c r="L44" s="8"/>
      <c r="M44" s="8"/>
      <c r="N44" s="9"/>
      <c r="P44" s="678"/>
    </row>
    <row r="45" spans="2:16" x14ac:dyDescent="0.25">
      <c r="B45" s="12" t="s">
        <v>208</v>
      </c>
      <c r="C45" s="1140" t="s">
        <v>1448</v>
      </c>
      <c r="D45" s="1140"/>
      <c r="E45" s="1140"/>
      <c r="F45" s="1140"/>
      <c r="G45" s="1140"/>
      <c r="H45" s="1140"/>
      <c r="I45" s="1140"/>
      <c r="J45" s="8"/>
      <c r="K45" s="8"/>
      <c r="L45" s="8"/>
      <c r="M45" s="8"/>
      <c r="N45" s="9"/>
      <c r="P45" s="1136" t="s">
        <v>209</v>
      </c>
    </row>
    <row r="46" spans="2:16" ht="15.75" thickBot="1" x14ac:dyDescent="0.3">
      <c r="B46" s="710" t="s">
        <v>210</v>
      </c>
      <c r="C46" s="1199" t="s">
        <v>211</v>
      </c>
      <c r="D46" s="1199"/>
      <c r="E46" s="1199"/>
      <c r="F46" s="1199"/>
      <c r="G46" s="1199"/>
      <c r="H46" s="1199"/>
      <c r="I46" s="1199"/>
      <c r="J46" s="1199"/>
      <c r="K46" s="1199"/>
      <c r="L46" s="1199"/>
      <c r="M46" s="1199"/>
      <c r="N46" s="1200"/>
      <c r="P46" s="1137"/>
    </row>
    <row r="47" spans="2:16" ht="16.5" thickTop="1" thickBot="1" x14ac:dyDescent="0.3">
      <c r="B47" s="710" t="s">
        <v>212</v>
      </c>
      <c r="C47" s="1155" t="s">
        <v>213</v>
      </c>
      <c r="D47" s="1155"/>
      <c r="E47" s="1155"/>
      <c r="F47" s="1155"/>
      <c r="G47" s="1155"/>
      <c r="H47" s="1155"/>
      <c r="I47" s="1155"/>
      <c r="J47" s="1155"/>
      <c r="K47" s="1155"/>
      <c r="L47" s="1155"/>
      <c r="M47" s="1155"/>
      <c r="N47" s="1156"/>
    </row>
    <row r="48" spans="2:16" ht="18" thickTop="1" x14ac:dyDescent="0.3">
      <c r="B48" s="710" t="s">
        <v>214</v>
      </c>
      <c r="C48" s="1155" t="s">
        <v>215</v>
      </c>
      <c r="D48" s="1155"/>
      <c r="E48" s="1155"/>
      <c r="F48" s="1155"/>
      <c r="G48" s="1155"/>
      <c r="H48" s="1155"/>
      <c r="I48" s="1155"/>
      <c r="J48" s="1155"/>
      <c r="K48" s="1155"/>
      <c r="L48" s="1155"/>
      <c r="M48" s="1155"/>
      <c r="N48" s="1156"/>
      <c r="P48" s="195" t="s">
        <v>216</v>
      </c>
    </row>
    <row r="49" spans="2:16" x14ac:dyDescent="0.25">
      <c r="B49" s="710" t="s">
        <v>217</v>
      </c>
      <c r="C49" s="1155" t="s">
        <v>218</v>
      </c>
      <c r="D49" s="1155"/>
      <c r="E49" s="1155"/>
      <c r="F49" s="1155"/>
      <c r="G49" s="1155"/>
      <c r="H49" s="1155"/>
      <c r="I49" s="1155"/>
      <c r="J49" s="686"/>
      <c r="K49" s="686"/>
      <c r="L49" s="686"/>
      <c r="M49" s="686"/>
      <c r="N49" s="687"/>
      <c r="P49" s="1145" t="s">
        <v>219</v>
      </c>
    </row>
    <row r="50" spans="2:16" ht="15.75" thickBot="1" x14ac:dyDescent="0.3">
      <c r="B50" s="711" t="s">
        <v>220</v>
      </c>
      <c r="C50" s="1201" t="s">
        <v>221</v>
      </c>
      <c r="D50" s="1201"/>
      <c r="E50" s="1201"/>
      <c r="F50" s="1201"/>
      <c r="G50" s="1201"/>
      <c r="H50" s="1201"/>
      <c r="I50" s="1201"/>
      <c r="J50" s="1201"/>
      <c r="K50" s="1201"/>
      <c r="L50" s="1201"/>
      <c r="M50" s="1201"/>
      <c r="N50" s="1202"/>
      <c r="P50" s="1145"/>
    </row>
    <row r="51" spans="2:16" ht="16.5" thickTop="1" thickBot="1" x14ac:dyDescent="0.3">
      <c r="P51" s="199"/>
    </row>
    <row r="52" spans="2:16" ht="18" thickTop="1" x14ac:dyDescent="0.3">
      <c r="B52" s="47" t="s">
        <v>222</v>
      </c>
      <c r="C52" s="5"/>
      <c r="D52" s="5"/>
      <c r="E52" s="5"/>
      <c r="F52" s="5"/>
      <c r="G52" s="517"/>
      <c r="H52" s="517"/>
      <c r="I52" s="517"/>
      <c r="J52" s="517"/>
      <c r="K52" s="517"/>
      <c r="L52" s="517"/>
      <c r="M52" s="517"/>
      <c r="N52" s="518"/>
      <c r="P52" s="197" t="s">
        <v>223</v>
      </c>
    </row>
    <row r="53" spans="2:16" x14ac:dyDescent="0.25">
      <c r="B53" s="1193"/>
      <c r="C53" s="1194"/>
      <c r="D53" s="1194"/>
      <c r="E53" s="1194"/>
      <c r="F53" s="1194"/>
      <c r="G53" s="1194"/>
      <c r="H53" s="1194"/>
      <c r="I53" s="1194"/>
      <c r="J53" s="1194"/>
      <c r="K53" s="1194"/>
      <c r="L53" s="1194"/>
      <c r="M53" s="1194"/>
      <c r="N53" s="1195"/>
      <c r="P53" s="197"/>
    </row>
    <row r="54" spans="2:16" x14ac:dyDescent="0.25">
      <c r="B54" s="1193"/>
      <c r="C54" s="1194"/>
      <c r="D54" s="1194"/>
      <c r="E54" s="1194"/>
      <c r="F54" s="1194"/>
      <c r="G54" s="1194"/>
      <c r="H54" s="1194"/>
      <c r="I54" s="1194"/>
      <c r="J54" s="1194"/>
      <c r="K54" s="1194"/>
      <c r="L54" s="1194"/>
      <c r="M54" s="1194"/>
      <c r="N54" s="1195"/>
      <c r="P54" s="1146" t="s">
        <v>224</v>
      </c>
    </row>
    <row r="55" spans="2:16" ht="15.75" thickBot="1" x14ac:dyDescent="0.3">
      <c r="B55" s="1193"/>
      <c r="C55" s="1194"/>
      <c r="D55" s="1194"/>
      <c r="E55" s="1194"/>
      <c r="F55" s="1194"/>
      <c r="G55" s="1194"/>
      <c r="H55" s="1194"/>
      <c r="I55" s="1194"/>
      <c r="J55" s="1194"/>
      <c r="K55" s="1194"/>
      <c r="L55" s="1194"/>
      <c r="M55" s="1194"/>
      <c r="N55" s="1195"/>
      <c r="P55" s="1147"/>
    </row>
    <row r="56" spans="2:16" ht="16.5" thickTop="1" thickBot="1" x14ac:dyDescent="0.3">
      <c r="B56" s="1193"/>
      <c r="C56" s="1194"/>
      <c r="D56" s="1194"/>
      <c r="E56" s="1194"/>
      <c r="F56" s="1194"/>
      <c r="G56" s="1194"/>
      <c r="H56" s="1194"/>
      <c r="I56" s="1194"/>
      <c r="J56" s="1194"/>
      <c r="K56" s="1194"/>
      <c r="L56" s="1194"/>
      <c r="M56" s="1194"/>
      <c r="N56" s="1195"/>
    </row>
    <row r="57" spans="2:16" ht="18.75" thickTop="1" thickBot="1" x14ac:dyDescent="0.35">
      <c r="B57" s="1196"/>
      <c r="C57" s="1197"/>
      <c r="D57" s="1197"/>
      <c r="E57" s="1197"/>
      <c r="F57" s="1197"/>
      <c r="G57" s="1197"/>
      <c r="H57" s="1197"/>
      <c r="I57" s="1197"/>
      <c r="J57" s="1197"/>
      <c r="K57" s="1197"/>
      <c r="L57" s="1197"/>
      <c r="M57" s="1197"/>
      <c r="N57" s="1198"/>
      <c r="P57" s="23" t="s">
        <v>225</v>
      </c>
    </row>
    <row r="58" spans="2:16" ht="15.75" thickTop="1" x14ac:dyDescent="0.25">
      <c r="P58" s="1134" t="s">
        <v>226</v>
      </c>
    </row>
    <row r="59" spans="2:16" x14ac:dyDescent="0.25">
      <c r="P59" s="1134"/>
    </row>
    <row r="60" spans="2:16" x14ac:dyDescent="0.25">
      <c r="P60" s="1134"/>
    </row>
    <row r="61" spans="2:16" x14ac:dyDescent="0.25">
      <c r="P61" s="1134"/>
    </row>
    <row r="62" spans="2:16" x14ac:dyDescent="0.25">
      <c r="P62" s="676"/>
    </row>
    <row r="63" spans="2:16" x14ac:dyDescent="0.25">
      <c r="P63" s="1134" t="s">
        <v>227</v>
      </c>
    </row>
    <row r="64" spans="2:16" x14ac:dyDescent="0.25">
      <c r="P64" s="1134"/>
    </row>
    <row r="65" spans="16:16" x14ac:dyDescent="0.25">
      <c r="P65" s="21"/>
    </row>
    <row r="66" spans="16:16" x14ac:dyDescent="0.25">
      <c r="P66" s="1143" t="s">
        <v>228</v>
      </c>
    </row>
    <row r="67" spans="16:16" x14ac:dyDescent="0.25">
      <c r="P67" s="1143"/>
    </row>
    <row r="68" spans="16:16" ht="15.75" thickBot="1" x14ac:dyDescent="0.3">
      <c r="P68" s="1144"/>
    </row>
    <row r="69" spans="16:16" ht="16.5" thickTop="1" thickBot="1" x14ac:dyDescent="0.3">
      <c r="P69" s="604"/>
    </row>
    <row r="70" spans="16:16" ht="18" thickTop="1" x14ac:dyDescent="0.3">
      <c r="P70" s="23" t="s">
        <v>229</v>
      </c>
    </row>
    <row r="71" spans="16:16" x14ac:dyDescent="0.25">
      <c r="P71" s="1134" t="s">
        <v>230</v>
      </c>
    </row>
    <row r="72" spans="16:16" x14ac:dyDescent="0.25">
      <c r="P72" s="1134"/>
    </row>
    <row r="73" spans="16:16" ht="15.75" thickBot="1" x14ac:dyDescent="0.3">
      <c r="P73" s="1135"/>
    </row>
    <row r="74" spans="16:16" ht="15.75" thickTop="1" x14ac:dyDescent="0.25"/>
  </sheetData>
  <sheetProtection sheet="1" scenarios="1"/>
  <protectedRanges>
    <protectedRange sqref="E22:J22 G23:J23 G24:J24 E25:J25" name="DV and other data"/>
    <protectedRange sqref="E22:G22" name="DV"/>
    <protectedRange sqref="C30:J36 E37:J38 I39:J39" name="check"/>
    <protectedRange sqref="B53 C53:N57 B55:B57" name="Remarks"/>
    <protectedRange sqref="E25:G25" name="DS"/>
  </protectedRanges>
  <mergeCells count="94">
    <mergeCell ref="M37:M38"/>
    <mergeCell ref="H37:H38"/>
    <mergeCell ref="F33:F34"/>
    <mergeCell ref="G33:G34"/>
    <mergeCell ref="H33:H34"/>
    <mergeCell ref="L33:L34"/>
    <mergeCell ref="F37:F38"/>
    <mergeCell ref="B53:N57"/>
    <mergeCell ref="C49:I49"/>
    <mergeCell ref="C46:N46"/>
    <mergeCell ref="C47:N47"/>
    <mergeCell ref="C50:N50"/>
    <mergeCell ref="P3:P5"/>
    <mergeCell ref="G35:G36"/>
    <mergeCell ref="H35:H36"/>
    <mergeCell ref="M33:M34"/>
    <mergeCell ref="M35:M36"/>
    <mergeCell ref="N30:N31"/>
    <mergeCell ref="I28:J28"/>
    <mergeCell ref="M28:N28"/>
    <mergeCell ref="K35:K36"/>
    <mergeCell ref="L35:L36"/>
    <mergeCell ref="G30:G31"/>
    <mergeCell ref="N33:N34"/>
    <mergeCell ref="N35:N36"/>
    <mergeCell ref="B3:H3"/>
    <mergeCell ref="E22:J22"/>
    <mergeCell ref="G23:J23"/>
    <mergeCell ref="B12:N13"/>
    <mergeCell ref="B9:N10"/>
    <mergeCell ref="B15:H15"/>
    <mergeCell ref="K28:L28"/>
    <mergeCell ref="M30:M31"/>
    <mergeCell ref="H30:H31"/>
    <mergeCell ref="F30:F31"/>
    <mergeCell ref="B28:B29"/>
    <mergeCell ref="C28:D28"/>
    <mergeCell ref="E28:F28"/>
    <mergeCell ref="G28:H28"/>
    <mergeCell ref="B17:H17"/>
    <mergeCell ref="B19:H19"/>
    <mergeCell ref="G24:J24"/>
    <mergeCell ref="E25:J25"/>
    <mergeCell ref="L30:L31"/>
    <mergeCell ref="B30:B31"/>
    <mergeCell ref="G37:G38"/>
    <mergeCell ref="F35:F36"/>
    <mergeCell ref="C43:G43"/>
    <mergeCell ref="B37:B38"/>
    <mergeCell ref="C33:C34"/>
    <mergeCell ref="D33:D34"/>
    <mergeCell ref="C35:C36"/>
    <mergeCell ref="D35:D36"/>
    <mergeCell ref="C37:C38"/>
    <mergeCell ref="D37:D38"/>
    <mergeCell ref="B35:B36"/>
    <mergeCell ref="B33:B34"/>
    <mergeCell ref="C44:I44"/>
    <mergeCell ref="C30:C31"/>
    <mergeCell ref="I37:I38"/>
    <mergeCell ref="K30:K31"/>
    <mergeCell ref="I33:I34"/>
    <mergeCell ref="J33:J34"/>
    <mergeCell ref="K33:K34"/>
    <mergeCell ref="J30:J31"/>
    <mergeCell ref="K37:K38"/>
    <mergeCell ref="I35:I36"/>
    <mergeCell ref="J35:J36"/>
    <mergeCell ref="C42:D42"/>
    <mergeCell ref="E37:E38"/>
    <mergeCell ref="E35:E36"/>
    <mergeCell ref="E33:E34"/>
    <mergeCell ref="C45:I45"/>
    <mergeCell ref="J37:J38"/>
    <mergeCell ref="P66:P68"/>
    <mergeCell ref="P7:P8"/>
    <mergeCell ref="P49:P50"/>
    <mergeCell ref="P54:P55"/>
    <mergeCell ref="P10:P12"/>
    <mergeCell ref="P58:P61"/>
    <mergeCell ref="E30:E31"/>
    <mergeCell ref="D30:D31"/>
    <mergeCell ref="N37:N38"/>
    <mergeCell ref="L37:L38"/>
    <mergeCell ref="P31:P32"/>
    <mergeCell ref="C48:N48"/>
    <mergeCell ref="I30:I31"/>
    <mergeCell ref="P63:P64"/>
    <mergeCell ref="P71:P73"/>
    <mergeCell ref="P42:P43"/>
    <mergeCell ref="P45:P46"/>
    <mergeCell ref="P14:P28"/>
    <mergeCell ref="P34:P37"/>
    <mergeCell ref="P39:P40"/>
  </mergeCells>
  <hyperlinks>
    <hyperlink ref="C44" r:id="rId1" location="4.4" xr:uid="{B955DEEC-2346-4C49-88BC-5C8853060D7B}"/>
    <hyperlink ref="C45" r:id="rId2" location="9.3.1" xr:uid="{6CC0BFEF-7A65-46E1-A493-B47E42F0174B}"/>
    <hyperlink ref="C46" r:id="rId3" xr:uid="{DD820B46-1966-4351-99B2-E6E458BDBB9E}"/>
    <hyperlink ref="C47" r:id="rId4" xr:uid="{D11C730D-66A4-4BE1-9178-AB0DCDC9049B}"/>
    <hyperlink ref="C48" r:id="rId5" xr:uid="{AFFA4123-5816-424D-BC74-FFCBF48FC2DC}"/>
    <hyperlink ref="C50" r:id="rId6" xr:uid="{50735830-AC63-45CE-AFE9-EF64EEC30812}"/>
    <hyperlink ref="C42" r:id="rId7" display="2018 GreenBook" xr:uid="{30514DE3-E3B2-4101-ACB2-659D4A0B59E1}"/>
    <hyperlink ref="C43" r:id="rId8" xr:uid="{AB412101-AC61-414E-A33C-726C3A2766B9}"/>
    <hyperlink ref="P3:P5" r:id="rId9" location="4.4" display="It is FLH policy to use approved standards for the design of projects funded from the highway trust fund. Refer to 23 CFR 625. [See PDDM Exhibit 4.4-A for a list of applicable standards for various types of roadways.]" xr:uid="{2B595536-8BAC-4A20-9821-E69B7EC4BB5A}"/>
    <hyperlink ref="C49" r:id="rId10" xr:uid="{671CEB8B-E2E3-4E7C-84B1-01FCE35DBA1B}"/>
  </hyperlinks>
  <pageMargins left="0.5" right="0.5" top="0.5" bottom="0.5" header="0.3" footer="0.3"/>
  <pageSetup scale="47" orientation="landscape" r:id="rId11"/>
  <drawing r:id="rId12"/>
  <legacyDrawing r:id="rId13"/>
  <mc:AlternateContent xmlns:mc="http://schemas.openxmlformats.org/markup-compatibility/2006">
    <mc:Choice Requires="x14">
      <controls>
        <mc:AlternateContent xmlns:mc="http://schemas.openxmlformats.org/markup-compatibility/2006">
          <mc:Choice Requires="x14">
            <control shapeId="2051" r:id="rId14" name="Drop Down 3">
              <controlPr defaultSize="0" autoLine="0" autoPict="0">
                <anchor moveWithCells="1">
                  <from>
                    <xdr:col>1</xdr:col>
                    <xdr:colOff>1533525</xdr:colOff>
                    <xdr:row>20</xdr:row>
                    <xdr:rowOff>180975</xdr:rowOff>
                  </from>
                  <to>
                    <xdr:col>1</xdr:col>
                    <xdr:colOff>4676775</xdr:colOff>
                    <xdr:row>21</xdr:row>
                    <xdr:rowOff>171450</xdr:rowOff>
                  </to>
                </anchor>
              </controlPr>
            </control>
          </mc:Choice>
        </mc:AlternateContent>
        <mc:AlternateContent xmlns:mc="http://schemas.openxmlformats.org/markup-compatibility/2006">
          <mc:Choice Requires="x14">
            <control shapeId="2052" r:id="rId15" name="Drop Down 4">
              <controlPr defaultSize="0" autoLine="0" autoPict="0">
                <anchor moveWithCells="1">
                  <from>
                    <xdr:col>1</xdr:col>
                    <xdr:colOff>590550</xdr:colOff>
                    <xdr:row>21</xdr:row>
                    <xdr:rowOff>190500</xdr:rowOff>
                  </from>
                  <to>
                    <xdr:col>1</xdr:col>
                    <xdr:colOff>2943225</xdr:colOff>
                    <xdr:row>22</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InputMessage="1" showErrorMessage="1" xr:uid="{9D6012E1-85B2-4429-8C14-FC80C6279511}">
          <x14:formula1>
            <xm:f>Data!$D$2:$D$13</xm:f>
          </x14:formula1>
          <xm:sqref>G24 G23</xm:sqref>
        </x14:dataValidation>
        <x14:dataValidation type="list" allowBlank="1" showInputMessage="1" showErrorMessage="1" xr:uid="{083A951D-BF8A-4903-91DE-986A6E2408A0}">
          <x14:formula1>
            <xm:f>Data!$C$3:$C$6</xm:f>
          </x14:formula1>
          <xm:sqref>C30:C36 I30:I39 G30:G38 E30:E38</xm:sqref>
        </x14:dataValidation>
        <x14:dataValidation type="list" allowBlank="1" showInputMessage="1" showErrorMessage="1" xr:uid="{7E0DF619-8B8B-4FE4-9FA6-CA2066011CA9}">
          <x14:formula1>
            <xm:f>Data!$G$4:$G$6</xm:f>
          </x14:formula1>
          <xm:sqref>D30:D36</xm:sqref>
        </x14:dataValidation>
        <x14:dataValidation type="list" allowBlank="1" showInputMessage="1" showErrorMessage="1" xr:uid="{A9C3ECD5-BEC9-451B-9816-DEAAC3113783}">
          <x14:formula1>
            <xm:f>Data!$I$4:$I$6</xm:f>
          </x14:formula1>
          <xm:sqref>F30:F38</xm:sqref>
        </x14:dataValidation>
        <x14:dataValidation type="list" allowBlank="1" showInputMessage="1" showErrorMessage="1" xr:uid="{4E7AA269-1651-4305-8ED5-E10B143E5A66}">
          <x14:formula1>
            <xm:f>Data!$M$4:$M$6</xm:f>
          </x14:formula1>
          <xm:sqref>J30:J39</xm:sqref>
        </x14:dataValidation>
        <x14:dataValidation type="list" allowBlank="1" showInputMessage="1" showErrorMessage="1" xr:uid="{75FEC8B4-211F-4F16-9BCF-77654FFC8BFC}">
          <x14:formula1>
            <xm:f>Data!$K$4:$K$6</xm:f>
          </x14:formula1>
          <xm:sqref>H30:H38</xm:sqref>
        </x14:dataValidation>
        <x14:dataValidation type="list" allowBlank="1" showInputMessage="1" showErrorMessage="1" xr:uid="{514BFCAB-D81B-4309-84AC-F9CDDEAA338F}">
          <x14:formula1>
            <xm:f>Data!$H$16:$H$35</xm:f>
          </x14:formula1>
          <xm:sqref>E22:G22</xm:sqref>
        </x14:dataValidation>
        <x14:dataValidation type="list" allowBlank="1" showInputMessage="1" showErrorMessage="1" xr:uid="{57B2C347-8648-486D-BB7C-5213EEE34B38}">
          <x14:formula1>
            <xm:f>Data!$O$16:$O$20</xm:f>
          </x14:formula1>
          <xm:sqref>E25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C97D4-6988-4DA2-89D4-5EC9B788F409}">
  <sheetPr codeName="Sheet5">
    <pageSetUpPr fitToPage="1"/>
  </sheetPr>
  <dimension ref="B1:P43"/>
  <sheetViews>
    <sheetView showGridLines="0" workbookViewId="0"/>
  </sheetViews>
  <sheetFormatPr defaultRowHeight="15" x14ac:dyDescent="0.25"/>
  <cols>
    <col min="1" max="1" width="3.7109375" customWidth="1"/>
    <col min="2" max="2" width="80.7109375" customWidth="1"/>
    <col min="3" max="14" width="8.7109375" style="103" customWidth="1"/>
    <col min="15" max="15" width="4" customWidth="1"/>
    <col min="16" max="16" width="60.7109375" customWidth="1"/>
  </cols>
  <sheetData>
    <row r="1" spans="2:16" ht="15.75" thickBot="1" x14ac:dyDescent="0.3"/>
    <row r="2" spans="2:16" ht="18" thickTop="1" x14ac:dyDescent="0.3">
      <c r="B2" s="24" t="s">
        <v>162</v>
      </c>
      <c r="C2" s="104"/>
      <c r="D2" s="104"/>
      <c r="E2" s="104"/>
      <c r="F2" s="104"/>
      <c r="G2" s="104"/>
      <c r="H2" s="104"/>
      <c r="I2" s="104"/>
      <c r="J2" s="104"/>
      <c r="K2" s="104"/>
      <c r="L2" s="104"/>
      <c r="M2" s="104"/>
      <c r="N2" s="105"/>
      <c r="P2" s="195" t="s">
        <v>216</v>
      </c>
    </row>
    <row r="3" spans="2:16" ht="15.75" x14ac:dyDescent="0.25">
      <c r="B3" s="159" t="s">
        <v>231</v>
      </c>
      <c r="C3" s="160"/>
      <c r="D3" s="160"/>
      <c r="E3" s="160"/>
      <c r="F3" s="160"/>
      <c r="G3" s="160"/>
      <c r="H3" s="160"/>
      <c r="I3" s="160"/>
      <c r="J3" s="160"/>
      <c r="K3" s="160"/>
      <c r="L3" s="160"/>
      <c r="M3" s="160"/>
      <c r="N3" s="161"/>
      <c r="P3" s="1145" t="s">
        <v>232</v>
      </c>
    </row>
    <row r="4" spans="2:16" ht="15.75" customHeight="1" x14ac:dyDescent="0.25">
      <c r="B4" s="159"/>
      <c r="C4" s="160"/>
      <c r="D4" s="160"/>
      <c r="E4" s="160"/>
      <c r="F4" s="160"/>
      <c r="G4" s="160"/>
      <c r="H4" s="160"/>
      <c r="I4" s="160"/>
      <c r="J4" s="160"/>
      <c r="K4" s="160"/>
      <c r="L4" s="160"/>
      <c r="M4" s="160"/>
      <c r="N4" s="161"/>
      <c r="P4" s="1145"/>
    </row>
    <row r="5" spans="2:16" ht="15.75" customHeight="1" x14ac:dyDescent="0.25">
      <c r="B5" s="80" t="s">
        <v>233</v>
      </c>
      <c r="C5" s="160"/>
      <c r="D5" s="160"/>
      <c r="E5" s="160"/>
      <c r="F5" s="160"/>
      <c r="G5" s="160"/>
      <c r="H5" s="160"/>
      <c r="I5" s="160"/>
      <c r="J5" s="160"/>
      <c r="K5" s="160"/>
      <c r="L5" s="160"/>
      <c r="M5" s="160"/>
      <c r="N5" s="161"/>
      <c r="P5" s="683"/>
    </row>
    <row r="6" spans="2:16" ht="15.75" customHeight="1" x14ac:dyDescent="0.25">
      <c r="B6" s="159"/>
      <c r="C6" s="160"/>
      <c r="D6" s="160"/>
      <c r="E6" s="160"/>
      <c r="F6" s="160"/>
      <c r="G6" s="160"/>
      <c r="H6" s="160"/>
      <c r="I6" s="160"/>
      <c r="J6" s="160"/>
      <c r="K6" s="160"/>
      <c r="L6" s="160"/>
      <c r="M6" s="160"/>
      <c r="N6" s="161"/>
      <c r="P6" s="1146" t="s">
        <v>234</v>
      </c>
    </row>
    <row r="7" spans="2:16" ht="15.75" customHeight="1" x14ac:dyDescent="0.25">
      <c r="B7" s="159" t="s">
        <v>235</v>
      </c>
      <c r="C7" s="160"/>
      <c r="D7" s="160"/>
      <c r="E7" s="160"/>
      <c r="F7" s="160"/>
      <c r="G7" s="160"/>
      <c r="H7" s="160"/>
      <c r="I7" s="160"/>
      <c r="J7" s="160"/>
      <c r="K7" s="160"/>
      <c r="L7" s="160"/>
      <c r="M7" s="160"/>
      <c r="N7" s="161"/>
      <c r="P7" s="1146"/>
    </row>
    <row r="8" spans="2:16" ht="15.75" customHeight="1" x14ac:dyDescent="0.25">
      <c r="B8" s="159"/>
      <c r="C8" s="160"/>
      <c r="D8" s="160"/>
      <c r="E8" s="160"/>
      <c r="F8" s="160"/>
      <c r="G8" s="160"/>
      <c r="H8" s="160"/>
      <c r="I8" s="160"/>
      <c r="J8" s="160"/>
      <c r="K8" s="160"/>
      <c r="L8" s="160"/>
      <c r="M8" s="160"/>
      <c r="N8" s="161"/>
      <c r="O8" s="62"/>
      <c r="P8" s="1146"/>
    </row>
    <row r="9" spans="2:16" ht="15.75" customHeight="1" x14ac:dyDescent="0.25">
      <c r="B9" s="166" t="s">
        <v>236</v>
      </c>
      <c r="C9" s="162"/>
      <c r="D9" s="162"/>
      <c r="E9" s="162"/>
      <c r="F9" s="162"/>
      <c r="G9" s="162"/>
      <c r="H9" s="162"/>
      <c r="I9" s="162"/>
      <c r="J9" s="162"/>
      <c r="K9" s="162"/>
      <c r="L9" s="162"/>
      <c r="M9" s="162"/>
      <c r="N9" s="163"/>
      <c r="O9" s="43"/>
      <c r="P9" s="197"/>
    </row>
    <row r="10" spans="2:16" ht="15.75" customHeight="1" thickBot="1" x14ac:dyDescent="0.3">
      <c r="B10" s="80"/>
      <c r="C10" s="162"/>
      <c r="D10" s="162"/>
      <c r="E10" s="162"/>
      <c r="F10" s="162"/>
      <c r="G10" s="162"/>
      <c r="H10" s="162"/>
      <c r="I10" s="162"/>
      <c r="J10" s="162"/>
      <c r="K10" s="162"/>
      <c r="L10" s="162"/>
      <c r="M10" s="162"/>
      <c r="N10" s="163"/>
      <c r="P10" s="198" t="s">
        <v>237</v>
      </c>
    </row>
    <row r="11" spans="2:16" ht="15.75" customHeight="1" thickTop="1" x14ac:dyDescent="0.25">
      <c r="B11" s="80" t="s">
        <v>238</v>
      </c>
      <c r="C11" s="162"/>
      <c r="D11" s="162"/>
      <c r="E11" s="162"/>
      <c r="F11" s="162"/>
      <c r="G11" s="162"/>
      <c r="H11" s="162"/>
      <c r="I11" s="162"/>
      <c r="J11" s="162"/>
      <c r="K11" s="162"/>
      <c r="L11" s="162"/>
      <c r="M11" s="162"/>
      <c r="N11" s="163"/>
    </row>
    <row r="12" spans="2:16" ht="15.75" customHeight="1" x14ac:dyDescent="0.25">
      <c r="B12" s="159"/>
      <c r="C12" s="160"/>
      <c r="D12" s="160"/>
      <c r="E12" s="160"/>
      <c r="F12" s="160"/>
      <c r="G12" s="160"/>
      <c r="H12" s="160"/>
      <c r="I12" s="160"/>
      <c r="J12" s="160"/>
      <c r="K12" s="160"/>
      <c r="L12" s="160"/>
      <c r="M12" s="160"/>
      <c r="N12" s="161"/>
    </row>
    <row r="13" spans="2:16" ht="15.75" customHeight="1" x14ac:dyDescent="0.25">
      <c r="B13" s="159" t="s">
        <v>239</v>
      </c>
      <c r="C13" s="160"/>
      <c r="D13" s="160"/>
      <c r="E13" s="160"/>
      <c r="F13" s="160"/>
      <c r="G13" s="160"/>
      <c r="H13" s="160"/>
      <c r="I13" s="160"/>
      <c r="J13" s="160"/>
      <c r="K13" s="160"/>
      <c r="L13" s="160"/>
      <c r="M13" s="160"/>
      <c r="N13" s="161"/>
    </row>
    <row r="14" spans="2:16" ht="15.75" customHeight="1" x14ac:dyDescent="0.25">
      <c r="B14" s="80"/>
      <c r="C14" s="162"/>
      <c r="D14" s="162"/>
      <c r="E14" s="162"/>
      <c r="F14" s="162"/>
      <c r="G14" s="162"/>
      <c r="H14" s="162"/>
      <c r="I14" s="162"/>
      <c r="J14" s="162"/>
      <c r="K14" s="162"/>
      <c r="L14" s="162"/>
      <c r="M14" s="162"/>
      <c r="N14" s="163"/>
    </row>
    <row r="15" spans="2:16" ht="15.75" customHeight="1" thickBot="1" x14ac:dyDescent="0.3">
      <c r="B15" s="168" t="s">
        <v>240</v>
      </c>
      <c r="C15" s="164"/>
      <c r="D15" s="164"/>
      <c r="E15" s="164"/>
      <c r="F15" s="164"/>
      <c r="G15" s="164"/>
      <c r="H15" s="164"/>
      <c r="I15" s="164"/>
      <c r="J15" s="164"/>
      <c r="K15" s="164"/>
      <c r="L15" s="164"/>
      <c r="M15" s="164"/>
      <c r="N15" s="165"/>
    </row>
    <row r="16" spans="2:16" ht="15.75" customHeight="1" thickTop="1" thickBot="1" x14ac:dyDescent="0.3"/>
    <row r="17" spans="2:14" ht="15.75" customHeight="1" thickTop="1" x14ac:dyDescent="0.25">
      <c r="B17" s="1116" t="s">
        <v>188</v>
      </c>
      <c r="C17" s="1173">
        <v>0.15</v>
      </c>
      <c r="D17" s="1173"/>
      <c r="E17" s="1173">
        <v>0.3</v>
      </c>
      <c r="F17" s="1173"/>
      <c r="G17" s="1173">
        <v>0.5</v>
      </c>
      <c r="H17" s="1173"/>
      <c r="I17" s="1173">
        <v>0.7</v>
      </c>
      <c r="J17" s="1173"/>
      <c r="K17" s="1173">
        <v>0.95</v>
      </c>
      <c r="L17" s="1209"/>
      <c r="M17" s="1173">
        <v>1</v>
      </c>
      <c r="N17" s="1186"/>
    </row>
    <row r="18" spans="2:14" ht="15.75" customHeight="1" thickBot="1" x14ac:dyDescent="0.3">
      <c r="B18" s="1117"/>
      <c r="C18" s="42" t="s">
        <v>75</v>
      </c>
      <c r="D18" s="42" t="s">
        <v>76</v>
      </c>
      <c r="E18" s="42" t="s">
        <v>75</v>
      </c>
      <c r="F18" s="42" t="s">
        <v>76</v>
      </c>
      <c r="G18" s="42" t="s">
        <v>75</v>
      </c>
      <c r="H18" s="42" t="s">
        <v>76</v>
      </c>
      <c r="I18" s="42" t="s">
        <v>75</v>
      </c>
      <c r="J18" s="42" t="s">
        <v>76</v>
      </c>
      <c r="K18" s="42" t="s">
        <v>75</v>
      </c>
      <c r="L18" s="424" t="s">
        <v>76</v>
      </c>
      <c r="M18" s="42" t="s">
        <v>75</v>
      </c>
      <c r="N18" s="93" t="s">
        <v>76</v>
      </c>
    </row>
    <row r="19" spans="2:14" ht="15.75" customHeight="1" thickTop="1" x14ac:dyDescent="0.25">
      <c r="B19" s="183" t="s">
        <v>241</v>
      </c>
      <c r="C19" s="973"/>
      <c r="D19" s="973"/>
      <c r="E19" s="973"/>
      <c r="F19" s="973"/>
      <c r="G19" s="973"/>
      <c r="H19" s="973"/>
      <c r="I19" s="973"/>
      <c r="J19" s="973"/>
      <c r="K19" s="973"/>
      <c r="L19" s="974"/>
      <c r="M19" s="973"/>
      <c r="N19" s="975"/>
    </row>
    <row r="20" spans="2:14" ht="15.75" customHeight="1" x14ac:dyDescent="0.25">
      <c r="B20" s="1207" t="s">
        <v>242</v>
      </c>
      <c r="C20" s="976"/>
      <c r="D20" s="976"/>
      <c r="E20" s="976"/>
      <c r="F20" s="976"/>
      <c r="G20" s="976"/>
      <c r="H20" s="976"/>
      <c r="I20" s="976"/>
      <c r="J20" s="976"/>
      <c r="K20" s="976"/>
      <c r="L20" s="977"/>
      <c r="M20" s="976"/>
      <c r="N20" s="978"/>
    </row>
    <row r="21" spans="2:14" ht="15.75" customHeight="1" x14ac:dyDescent="0.25">
      <c r="B21" s="1207"/>
      <c r="C21" s="979"/>
      <c r="D21" s="979"/>
      <c r="E21" s="979"/>
      <c r="F21" s="979"/>
      <c r="G21" s="979"/>
      <c r="H21" s="979"/>
      <c r="I21" s="979"/>
      <c r="J21" s="979"/>
      <c r="K21" s="979"/>
      <c r="L21" s="980"/>
      <c r="M21" s="979"/>
      <c r="N21" s="981"/>
    </row>
    <row r="22" spans="2:14" ht="15.75" customHeight="1" x14ac:dyDescent="0.25">
      <c r="B22" s="184" t="s">
        <v>243</v>
      </c>
      <c r="C22" s="982"/>
      <c r="D22" s="982"/>
      <c r="E22" s="982"/>
      <c r="F22" s="982"/>
      <c r="G22" s="982"/>
      <c r="H22" s="982"/>
      <c r="I22" s="982"/>
      <c r="J22" s="982"/>
      <c r="K22" s="982"/>
      <c r="L22" s="983"/>
      <c r="M22" s="982"/>
      <c r="N22" s="984"/>
    </row>
    <row r="23" spans="2:14" ht="15.75" customHeight="1" thickBot="1" x14ac:dyDescent="0.3">
      <c r="B23" s="758" t="s">
        <v>244</v>
      </c>
      <c r="C23" s="979"/>
      <c r="D23" s="979"/>
      <c r="E23" s="979"/>
      <c r="F23" s="979"/>
      <c r="G23" s="979"/>
      <c r="H23" s="979"/>
      <c r="I23" s="979"/>
      <c r="J23" s="979"/>
      <c r="K23" s="985"/>
      <c r="L23" s="986"/>
      <c r="M23" s="985"/>
      <c r="N23" s="987"/>
    </row>
    <row r="24" spans="2:14" ht="15.75" customHeight="1" thickTop="1" thickBot="1" x14ac:dyDescent="0.3">
      <c r="B24" s="155"/>
      <c r="C24" s="156"/>
      <c r="D24" s="156"/>
      <c r="E24" s="156"/>
      <c r="F24" s="156"/>
      <c r="G24" s="156"/>
      <c r="H24" s="156"/>
      <c r="I24" s="156"/>
      <c r="J24" s="156"/>
      <c r="K24" s="156"/>
      <c r="L24" s="156"/>
      <c r="M24" s="156"/>
      <c r="N24" s="157"/>
    </row>
    <row r="25" spans="2:14" ht="15.75" customHeight="1" thickTop="1" x14ac:dyDescent="0.25">
      <c r="B25" s="4" t="s">
        <v>201</v>
      </c>
      <c r="C25" s="104"/>
      <c r="D25" s="104"/>
      <c r="E25" s="104"/>
      <c r="F25" s="104"/>
      <c r="G25" s="104"/>
      <c r="H25" s="104"/>
      <c r="I25" s="104"/>
      <c r="J25" s="104"/>
      <c r="K25" s="104"/>
      <c r="L25" s="104"/>
      <c r="M25" s="104"/>
      <c r="N25" s="105"/>
    </row>
    <row r="26" spans="2:14" ht="15.75" customHeight="1" x14ac:dyDescent="0.25">
      <c r="B26" s="12" t="s">
        <v>245</v>
      </c>
      <c r="C26" s="892" t="s">
        <v>1449</v>
      </c>
      <c r="D26" s="829"/>
      <c r="E26" s="829"/>
      <c r="F26" s="829"/>
      <c r="G26" s="829"/>
      <c r="H26" s="829"/>
      <c r="I26" s="829"/>
      <c r="J26" s="829"/>
      <c r="K26" s="829"/>
      <c r="L26" s="829"/>
      <c r="M26" s="108"/>
      <c r="N26" s="109"/>
    </row>
    <row r="27" spans="2:14" ht="15.75" customHeight="1" x14ac:dyDescent="0.25">
      <c r="B27" s="1208" t="s">
        <v>246</v>
      </c>
      <c r="C27" s="1203" t="s">
        <v>247</v>
      </c>
      <c r="D27" s="1203"/>
      <c r="E27" s="1203"/>
      <c r="F27" s="1203"/>
      <c r="G27" s="1203"/>
      <c r="H27" s="1203"/>
      <c r="I27" s="1203"/>
      <c r="J27" s="1203"/>
      <c r="K27" s="1203"/>
      <c r="L27" s="1203"/>
      <c r="M27" s="708"/>
      <c r="N27" s="391"/>
    </row>
    <row r="28" spans="2:14" ht="15.75" customHeight="1" x14ac:dyDescent="0.25">
      <c r="B28" s="1208"/>
      <c r="C28" s="1203"/>
      <c r="D28" s="1203"/>
      <c r="E28" s="1203"/>
      <c r="F28" s="1203"/>
      <c r="G28" s="1203"/>
      <c r="H28" s="1203"/>
      <c r="I28" s="1203"/>
      <c r="J28" s="1203"/>
      <c r="K28" s="1203"/>
      <c r="L28" s="1203"/>
      <c r="M28" s="708"/>
      <c r="N28" s="391"/>
    </row>
    <row r="29" spans="2:14" ht="15.75" customHeight="1" x14ac:dyDescent="0.25">
      <c r="B29" s="1205" t="s">
        <v>248</v>
      </c>
      <c r="C29" s="1203" t="s">
        <v>249</v>
      </c>
      <c r="D29" s="1203"/>
      <c r="E29" s="1203"/>
      <c r="F29" s="1203"/>
      <c r="G29" s="1203"/>
      <c r="H29" s="1203"/>
      <c r="I29" s="1203"/>
      <c r="J29" s="1203"/>
      <c r="K29" s="1203"/>
      <c r="L29" s="1203"/>
      <c r="M29" s="708"/>
      <c r="N29" s="391"/>
    </row>
    <row r="30" spans="2:14" ht="15.75" customHeight="1" thickBot="1" x14ac:dyDescent="0.3">
      <c r="B30" s="1206"/>
      <c r="C30" s="1204"/>
      <c r="D30" s="1204"/>
      <c r="E30" s="1204"/>
      <c r="F30" s="1204"/>
      <c r="G30" s="1204"/>
      <c r="H30" s="1204"/>
      <c r="I30" s="1204"/>
      <c r="J30" s="1204"/>
      <c r="K30" s="1204"/>
      <c r="L30" s="1204"/>
      <c r="M30" s="709"/>
      <c r="N30" s="392"/>
    </row>
    <row r="31" spans="2:14" ht="15.75" customHeight="1" thickTop="1" thickBot="1" x14ac:dyDescent="0.3"/>
    <row r="32" spans="2:14" ht="15.75" customHeight="1" thickTop="1" x14ac:dyDescent="0.3">
      <c r="B32" s="47" t="s">
        <v>222</v>
      </c>
      <c r="C32" s="5"/>
      <c r="D32" s="5"/>
      <c r="E32" s="5"/>
      <c r="F32" s="5"/>
      <c r="G32" s="517"/>
      <c r="H32" s="517"/>
      <c r="I32" s="517"/>
      <c r="J32" s="517"/>
      <c r="K32" s="517"/>
      <c r="L32" s="517"/>
      <c r="M32" s="517"/>
      <c r="N32" s="518"/>
    </row>
    <row r="33" spans="2:14" x14ac:dyDescent="0.25">
      <c r="B33" s="1193"/>
      <c r="C33" s="1194"/>
      <c r="D33" s="1194"/>
      <c r="E33" s="1194"/>
      <c r="F33" s="1194"/>
      <c r="G33" s="1194"/>
      <c r="H33" s="1194"/>
      <c r="I33" s="1194"/>
      <c r="J33" s="1194"/>
      <c r="K33" s="1194"/>
      <c r="L33" s="1194"/>
      <c r="M33" s="1194"/>
      <c r="N33" s="1195"/>
    </row>
    <row r="34" spans="2:14" x14ac:dyDescent="0.25">
      <c r="B34" s="1193"/>
      <c r="C34" s="1194"/>
      <c r="D34" s="1194"/>
      <c r="E34" s="1194"/>
      <c r="F34" s="1194"/>
      <c r="G34" s="1194"/>
      <c r="H34" s="1194"/>
      <c r="I34" s="1194"/>
      <c r="J34" s="1194"/>
      <c r="K34" s="1194"/>
      <c r="L34" s="1194"/>
      <c r="M34" s="1194"/>
      <c r="N34" s="1195"/>
    </row>
    <row r="35" spans="2:14" x14ac:dyDescent="0.25">
      <c r="B35" s="1193"/>
      <c r="C35" s="1194"/>
      <c r="D35" s="1194"/>
      <c r="E35" s="1194"/>
      <c r="F35" s="1194"/>
      <c r="G35" s="1194"/>
      <c r="H35" s="1194"/>
      <c r="I35" s="1194"/>
      <c r="J35" s="1194"/>
      <c r="K35" s="1194"/>
      <c r="L35" s="1194"/>
      <c r="M35" s="1194"/>
      <c r="N35" s="1195"/>
    </row>
    <row r="36" spans="2:14" x14ac:dyDescent="0.25">
      <c r="B36" s="1193"/>
      <c r="C36" s="1194"/>
      <c r="D36" s="1194"/>
      <c r="E36" s="1194"/>
      <c r="F36" s="1194"/>
      <c r="G36" s="1194"/>
      <c r="H36" s="1194"/>
      <c r="I36" s="1194"/>
      <c r="J36" s="1194"/>
      <c r="K36" s="1194"/>
      <c r="L36" s="1194"/>
      <c r="M36" s="1194"/>
      <c r="N36" s="1195"/>
    </row>
    <row r="37" spans="2:14" ht="15.75" thickBot="1" x14ac:dyDescent="0.3">
      <c r="B37" s="1196"/>
      <c r="C37" s="1197"/>
      <c r="D37" s="1197"/>
      <c r="E37" s="1197"/>
      <c r="F37" s="1197"/>
      <c r="G37" s="1197"/>
      <c r="H37" s="1197"/>
      <c r="I37" s="1197"/>
      <c r="J37" s="1197"/>
      <c r="K37" s="1197"/>
      <c r="L37" s="1197"/>
      <c r="M37" s="1197"/>
      <c r="N37" s="1198"/>
    </row>
    <row r="38" spans="2:14" ht="15.75" thickTop="1" x14ac:dyDescent="0.25"/>
    <row r="43" spans="2:14" x14ac:dyDescent="0.25">
      <c r="E43"/>
    </row>
  </sheetData>
  <sheetProtection sheet="1" objects="1" scenarios="1"/>
  <protectedRanges>
    <protectedRange sqref="B33:N37" name="Remarks"/>
    <protectedRange sqref="C19:N23" name="Table"/>
  </protectedRanges>
  <mergeCells count="15">
    <mergeCell ref="B33:N37"/>
    <mergeCell ref="C29:L30"/>
    <mergeCell ref="B29:B30"/>
    <mergeCell ref="P3:P4"/>
    <mergeCell ref="B20:B21"/>
    <mergeCell ref="B27:B28"/>
    <mergeCell ref="M17:N17"/>
    <mergeCell ref="B17:B18"/>
    <mergeCell ref="C17:D17"/>
    <mergeCell ref="E17:F17"/>
    <mergeCell ref="G17:H17"/>
    <mergeCell ref="I17:J17"/>
    <mergeCell ref="K17:L17"/>
    <mergeCell ref="C27:L28"/>
    <mergeCell ref="P6:P8"/>
  </mergeCells>
  <hyperlinks>
    <hyperlink ref="C26" r:id="rId1" location="9.6.6.2" xr:uid="{E6CBD18B-F582-4C4C-A49B-C2D4E4B5B5EF}"/>
    <hyperlink ref="B9" r:id="rId2" display="The Design Technical Memorandum is available as a Microsoft Word template." xr:uid="{B7D69C7C-19D5-4073-98C4-03C7C40AC954}"/>
    <hyperlink ref="C27" r:id="rId3" xr:uid="{8CDF30CF-7EE7-42E9-981D-E6365B3C9BD1}"/>
    <hyperlink ref="B19" r:id="rId4" display="Use the Design Technical Memorandum Template" xr:uid="{01397398-0C2B-4D7F-BC10-7DAD29A3A9B2}"/>
  </hyperlinks>
  <pageMargins left="0.5" right="0.5" top="0.5" bottom="0.5" header="0.3" footer="0.3"/>
  <pageSetup scale="50" orientation="landscape" r:id="rId5"/>
  <extLst>
    <ext xmlns:x14="http://schemas.microsoft.com/office/spreadsheetml/2009/9/main" uri="{CCE6A557-97BC-4b89-ADB6-D9C93CAAB3DF}">
      <x14:dataValidations xmlns:xm="http://schemas.microsoft.com/office/excel/2006/main" count="7">
        <x14:dataValidation type="list" allowBlank="1" showInputMessage="1" showErrorMessage="1" xr:uid="{9C2410B2-297C-4190-B834-744559913CCC}">
          <x14:formula1>
            <xm:f>Data!$C$3:$C$6</xm:f>
          </x14:formula1>
          <xm:sqref>C19:C23 M19:M23 K19:K23 I19:I23 G19:G23 E19:E23</xm:sqref>
        </x14:dataValidation>
        <x14:dataValidation type="list" allowBlank="1" showInputMessage="1" showErrorMessage="1" xr:uid="{A7E18B91-BE57-4DD7-AE03-53DEBFFDEEDB}">
          <x14:formula1>
            <xm:f>Data!$G$4:$G$6</xm:f>
          </x14:formula1>
          <xm:sqref>D19:D23</xm:sqref>
        </x14:dataValidation>
        <x14:dataValidation type="list" allowBlank="1" showInputMessage="1" showErrorMessage="1" xr:uid="{5133181E-9D47-4493-B5D3-BDF4EBDEF6AD}">
          <x14:formula1>
            <xm:f>Data!$M$4:$M$6</xm:f>
          </x14:formula1>
          <xm:sqref>J19:J23</xm:sqref>
        </x14:dataValidation>
        <x14:dataValidation type="list" allowBlank="1" showInputMessage="1" showErrorMessage="1" xr:uid="{6B9485B1-457F-43C6-A6E8-54418947E03D}">
          <x14:formula1>
            <xm:f>Data!$O$4:$O$6</xm:f>
          </x14:formula1>
          <xm:sqref>L19:L23</xm:sqref>
        </x14:dataValidation>
        <x14:dataValidation type="list" allowBlank="1" showInputMessage="1" showErrorMessage="1" xr:uid="{E1C9F79C-0BEF-4DA0-B3D3-867E64A79F07}">
          <x14:formula1>
            <xm:f>Data!$Q$4:$Q$6</xm:f>
          </x14:formula1>
          <xm:sqref>N19:N23</xm:sqref>
        </x14:dataValidation>
        <x14:dataValidation type="list" allowBlank="1" showInputMessage="1" showErrorMessage="1" xr:uid="{CD222E38-AF98-43EE-B1C9-37D55229D81D}">
          <x14:formula1>
            <xm:f>Data!$I$2:$I$6</xm:f>
          </x14:formula1>
          <xm:sqref>F19:F23</xm:sqref>
        </x14:dataValidation>
        <x14:dataValidation type="list" allowBlank="1" showInputMessage="1" showErrorMessage="1" xr:uid="{6DAD8AFE-D1B6-401A-9590-BA9F710A9AB3}">
          <x14:formula1>
            <xm:f>Data!$K$2:$K$6</xm:f>
          </x14:formula1>
          <xm:sqref>H19:H23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6E95A-2B64-4F28-A37D-54E64F219F31}">
  <sheetPr codeName="Sheet6">
    <pageSetUpPr fitToPage="1"/>
  </sheetPr>
  <dimension ref="B1:P54"/>
  <sheetViews>
    <sheetView showGridLines="0" workbookViewId="0"/>
  </sheetViews>
  <sheetFormatPr defaultRowHeight="15.75" customHeight="1" x14ac:dyDescent="0.25"/>
  <cols>
    <col min="1" max="1" width="3.7109375" customWidth="1"/>
    <col min="2" max="2" width="80.7109375" customWidth="1"/>
    <col min="3" max="14" width="9.28515625" customWidth="1"/>
    <col min="15" max="15" width="3" customWidth="1"/>
    <col min="16" max="16" width="59.140625" customWidth="1"/>
  </cols>
  <sheetData>
    <row r="1" spans="2:16" ht="15.75" customHeight="1" thickBot="1" x14ac:dyDescent="0.3"/>
    <row r="2" spans="2:16" ht="15.75" customHeight="1" thickTop="1" x14ac:dyDescent="0.3">
      <c r="B2" s="1116" t="s">
        <v>250</v>
      </c>
      <c r="C2" s="1209">
        <v>0.15</v>
      </c>
      <c r="D2" s="1185"/>
      <c r="E2" s="1209">
        <v>0.3</v>
      </c>
      <c r="F2" s="1185"/>
      <c r="G2" s="1209">
        <v>0.5</v>
      </c>
      <c r="H2" s="1185"/>
      <c r="I2" s="1209">
        <v>0.7</v>
      </c>
      <c r="J2" s="1185"/>
      <c r="K2" s="1209">
        <v>0.95</v>
      </c>
      <c r="L2" s="1185"/>
      <c r="M2" s="1227">
        <v>1</v>
      </c>
      <c r="N2" s="1228"/>
      <c r="P2" s="332" t="s">
        <v>251</v>
      </c>
    </row>
    <row r="3" spans="2:16" ht="15.75" customHeight="1" thickBot="1" x14ac:dyDescent="0.3">
      <c r="B3" s="1117"/>
      <c r="C3" s="42" t="s">
        <v>75</v>
      </c>
      <c r="D3" s="73" t="s">
        <v>76</v>
      </c>
      <c r="E3" s="42" t="s">
        <v>75</v>
      </c>
      <c r="F3" s="73" t="s">
        <v>76</v>
      </c>
      <c r="G3" s="42" t="s">
        <v>75</v>
      </c>
      <c r="H3" s="73" t="s">
        <v>76</v>
      </c>
      <c r="I3" s="42" t="s">
        <v>75</v>
      </c>
      <c r="J3" s="73" t="s">
        <v>76</v>
      </c>
      <c r="K3" s="42" t="s">
        <v>75</v>
      </c>
      <c r="L3" s="73" t="s">
        <v>76</v>
      </c>
      <c r="M3" s="73" t="s">
        <v>75</v>
      </c>
      <c r="N3" s="74" t="s">
        <v>76</v>
      </c>
      <c r="P3" s="334" t="s">
        <v>78</v>
      </c>
    </row>
    <row r="4" spans="2:16" ht="15.75" customHeight="1" thickTop="1" x14ac:dyDescent="0.25">
      <c r="B4" s="689" t="s">
        <v>252</v>
      </c>
      <c r="C4" s="725" t="s">
        <v>191</v>
      </c>
      <c r="D4" s="725" t="s">
        <v>191</v>
      </c>
      <c r="E4" s="170"/>
      <c r="F4" s="170"/>
      <c r="G4" s="170"/>
      <c r="H4" s="170"/>
      <c r="I4" s="170"/>
      <c r="J4" s="170"/>
      <c r="K4" s="170"/>
      <c r="L4" s="170"/>
      <c r="M4" s="175"/>
      <c r="N4" s="176"/>
      <c r="P4" s="1220" t="s">
        <v>1400</v>
      </c>
    </row>
    <row r="5" spans="2:16" ht="15.75" customHeight="1" x14ac:dyDescent="0.25">
      <c r="B5" s="1239" t="s">
        <v>253</v>
      </c>
      <c r="C5" s="1233"/>
      <c r="D5" s="1233"/>
      <c r="E5" s="1233"/>
      <c r="F5" s="1233"/>
      <c r="G5" s="1233"/>
      <c r="H5" s="1233"/>
      <c r="I5" s="1233"/>
      <c r="J5" s="1233"/>
      <c r="K5" s="1233"/>
      <c r="L5" s="1233"/>
      <c r="M5" s="1225" t="s">
        <v>191</v>
      </c>
      <c r="N5" s="1243" t="s">
        <v>191</v>
      </c>
      <c r="P5" s="1220"/>
    </row>
    <row r="6" spans="2:16" ht="15.75" customHeight="1" x14ac:dyDescent="0.25">
      <c r="B6" s="1240"/>
      <c r="C6" s="1234"/>
      <c r="D6" s="1234"/>
      <c r="E6" s="1234"/>
      <c r="F6" s="1234"/>
      <c r="G6" s="1234"/>
      <c r="H6" s="1234"/>
      <c r="I6" s="1234"/>
      <c r="J6" s="1234"/>
      <c r="K6" s="1234"/>
      <c r="L6" s="1234"/>
      <c r="M6" s="1226"/>
      <c r="N6" s="1133"/>
      <c r="P6" s="880"/>
    </row>
    <row r="7" spans="2:16" ht="15.75" customHeight="1" x14ac:dyDescent="0.25">
      <c r="B7" s="688" t="s">
        <v>254</v>
      </c>
      <c r="C7" s="793" t="s">
        <v>191</v>
      </c>
      <c r="D7" s="793" t="s">
        <v>191</v>
      </c>
      <c r="E7" s="793" t="s">
        <v>191</v>
      </c>
      <c r="F7" s="793" t="s">
        <v>191</v>
      </c>
      <c r="G7" s="172"/>
      <c r="H7" s="172"/>
      <c r="I7" s="172"/>
      <c r="J7" s="172"/>
      <c r="K7" s="172"/>
      <c r="L7" s="172"/>
      <c r="M7" s="425" t="s">
        <v>191</v>
      </c>
      <c r="N7" s="795" t="s">
        <v>191</v>
      </c>
      <c r="P7" s="334" t="s">
        <v>256</v>
      </c>
    </row>
    <row r="8" spans="2:16" ht="15.75" customHeight="1" x14ac:dyDescent="0.25">
      <c r="B8" s="1244" t="s">
        <v>255</v>
      </c>
      <c r="C8" s="1233"/>
      <c r="D8" s="1233"/>
      <c r="E8" s="1233"/>
      <c r="F8" s="1233"/>
      <c r="G8" s="1233"/>
      <c r="H8" s="1233"/>
      <c r="I8" s="1233"/>
      <c r="J8" s="1233"/>
      <c r="K8" s="1233"/>
      <c r="L8" s="1233"/>
      <c r="M8" s="1210" t="s">
        <v>191</v>
      </c>
      <c r="N8" s="1212" t="s">
        <v>191</v>
      </c>
      <c r="P8" s="1221" t="s">
        <v>1401</v>
      </c>
    </row>
    <row r="9" spans="2:16" ht="15.75" customHeight="1" x14ac:dyDescent="0.25">
      <c r="B9" s="1245"/>
      <c r="C9" s="1234"/>
      <c r="D9" s="1234"/>
      <c r="E9" s="1234"/>
      <c r="F9" s="1234"/>
      <c r="G9" s="1234"/>
      <c r="H9" s="1234"/>
      <c r="I9" s="1234"/>
      <c r="J9" s="1234"/>
      <c r="K9" s="1234"/>
      <c r="L9" s="1234"/>
      <c r="M9" s="1226"/>
      <c r="N9" s="1133"/>
      <c r="P9" s="1221"/>
    </row>
    <row r="10" spans="2:16" ht="15.75" customHeight="1" thickBot="1" x14ac:dyDescent="0.3">
      <c r="B10" s="789" t="s">
        <v>257</v>
      </c>
      <c r="C10" s="835" t="s">
        <v>191</v>
      </c>
      <c r="D10" s="835" t="s">
        <v>191</v>
      </c>
      <c r="E10" s="835" t="s">
        <v>191</v>
      </c>
      <c r="F10" s="835" t="s">
        <v>191</v>
      </c>
      <c r="G10" s="835" t="s">
        <v>191</v>
      </c>
      <c r="H10" s="835" t="s">
        <v>191</v>
      </c>
      <c r="I10" s="835" t="s">
        <v>191</v>
      </c>
      <c r="J10" s="835" t="s">
        <v>191</v>
      </c>
      <c r="K10" s="835" t="s">
        <v>191</v>
      </c>
      <c r="L10" s="835" t="s">
        <v>191</v>
      </c>
      <c r="M10" s="179"/>
      <c r="N10" s="180"/>
      <c r="P10" s="336"/>
    </row>
    <row r="11" spans="2:16" ht="15.75" customHeight="1" thickTop="1" thickBot="1" x14ac:dyDescent="0.3">
      <c r="B11" s="27"/>
      <c r="P11" s="334" t="s">
        <v>258</v>
      </c>
    </row>
    <row r="12" spans="2:16" ht="15.75" customHeight="1" thickTop="1" x14ac:dyDescent="0.25">
      <c r="B12" s="1116" t="s">
        <v>78</v>
      </c>
      <c r="C12" s="1209">
        <v>0.15</v>
      </c>
      <c r="D12" s="1185"/>
      <c r="E12" s="1209">
        <v>0.3</v>
      </c>
      <c r="F12" s="1185"/>
      <c r="G12" s="1209">
        <v>0.5</v>
      </c>
      <c r="H12" s="1185"/>
      <c r="I12" s="1209">
        <v>0.7</v>
      </c>
      <c r="J12" s="1185"/>
      <c r="K12" s="1209">
        <v>0.95</v>
      </c>
      <c r="L12" s="1185"/>
      <c r="M12" s="1227">
        <v>1</v>
      </c>
      <c r="N12" s="1228"/>
      <c r="P12" s="1220" t="s">
        <v>1402</v>
      </c>
    </row>
    <row r="13" spans="2:16" ht="15.75" customHeight="1" thickBot="1" x14ac:dyDescent="0.3">
      <c r="B13" s="1117"/>
      <c r="C13" s="42" t="s">
        <v>75</v>
      </c>
      <c r="D13" s="73" t="s">
        <v>76</v>
      </c>
      <c r="E13" s="42" t="s">
        <v>75</v>
      </c>
      <c r="F13" s="73" t="s">
        <v>76</v>
      </c>
      <c r="G13" s="42" t="s">
        <v>75</v>
      </c>
      <c r="H13" s="73" t="s">
        <v>76</v>
      </c>
      <c r="I13" s="42" t="s">
        <v>75</v>
      </c>
      <c r="J13" s="73" t="s">
        <v>76</v>
      </c>
      <c r="K13" s="42" t="s">
        <v>75</v>
      </c>
      <c r="L13" s="73" t="s">
        <v>76</v>
      </c>
      <c r="M13" s="73" t="s">
        <v>75</v>
      </c>
      <c r="N13" s="74" t="s">
        <v>76</v>
      </c>
      <c r="P13" s="1220"/>
    </row>
    <row r="14" spans="2:16" ht="15.75" customHeight="1" thickTop="1" x14ac:dyDescent="0.25">
      <c r="B14" s="185" t="s">
        <v>259</v>
      </c>
      <c r="C14" s="523"/>
      <c r="D14" s="523"/>
      <c r="E14" s="523"/>
      <c r="F14" s="523"/>
      <c r="G14" s="523"/>
      <c r="H14" s="523"/>
      <c r="I14" s="523"/>
      <c r="J14" s="523"/>
      <c r="K14" s="523"/>
      <c r="L14" s="523"/>
      <c r="M14" s="256" t="s">
        <v>191</v>
      </c>
      <c r="N14" s="962" t="s">
        <v>191</v>
      </c>
      <c r="P14" s="336"/>
    </row>
    <row r="15" spans="2:16" ht="15.75" customHeight="1" x14ac:dyDescent="0.25">
      <c r="B15" s="1241" t="s">
        <v>260</v>
      </c>
      <c r="C15" s="1130"/>
      <c r="D15" s="1130"/>
      <c r="E15" s="1130"/>
      <c r="F15" s="1130"/>
      <c r="G15" s="1130"/>
      <c r="H15" s="1130"/>
      <c r="I15" s="1130"/>
      <c r="J15" s="1130"/>
      <c r="K15" s="1130"/>
      <c r="L15" s="1130"/>
      <c r="M15" s="1210" t="s">
        <v>191</v>
      </c>
      <c r="N15" s="1212" t="s">
        <v>191</v>
      </c>
      <c r="P15" s="334" t="s">
        <v>261</v>
      </c>
    </row>
    <row r="16" spans="2:16" ht="15.75" customHeight="1" x14ac:dyDescent="0.25">
      <c r="B16" s="1241"/>
      <c r="C16" s="1232"/>
      <c r="D16" s="1232"/>
      <c r="E16" s="1232"/>
      <c r="F16" s="1232"/>
      <c r="G16" s="1232"/>
      <c r="H16" s="1232"/>
      <c r="I16" s="1232"/>
      <c r="J16" s="1232"/>
      <c r="K16" s="1232"/>
      <c r="L16" s="1232"/>
      <c r="M16" s="1230"/>
      <c r="N16" s="1231"/>
      <c r="P16" s="1220" t="s">
        <v>1403</v>
      </c>
    </row>
    <row r="17" spans="2:16" ht="15.75" customHeight="1" x14ac:dyDescent="0.25">
      <c r="B17" s="1241"/>
      <c r="C17" s="1232"/>
      <c r="D17" s="1232"/>
      <c r="E17" s="1232"/>
      <c r="F17" s="1232"/>
      <c r="G17" s="1232"/>
      <c r="H17" s="1232"/>
      <c r="I17" s="1232"/>
      <c r="J17" s="1232"/>
      <c r="K17" s="1232"/>
      <c r="L17" s="1232"/>
      <c r="M17" s="1230"/>
      <c r="N17" s="1231"/>
      <c r="P17" s="1220"/>
    </row>
    <row r="18" spans="2:16" ht="15.75" customHeight="1" x14ac:dyDescent="0.25">
      <c r="B18" s="1242"/>
      <c r="C18" s="1131"/>
      <c r="D18" s="1131"/>
      <c r="E18" s="1131"/>
      <c r="F18" s="1131"/>
      <c r="G18" s="1131"/>
      <c r="H18" s="1131"/>
      <c r="I18" s="1131"/>
      <c r="J18" s="1131"/>
      <c r="K18" s="1131"/>
      <c r="L18" s="1131"/>
      <c r="M18" s="1226"/>
      <c r="N18" s="1133"/>
      <c r="P18" s="336"/>
    </row>
    <row r="19" spans="2:16" ht="15.75" customHeight="1" x14ac:dyDescent="0.25">
      <c r="B19" s="1237" t="s">
        <v>262</v>
      </c>
      <c r="C19" s="1124"/>
      <c r="D19" s="1124"/>
      <c r="E19" s="1124"/>
      <c r="F19" s="1124"/>
      <c r="G19" s="1124"/>
      <c r="H19" s="1124"/>
      <c r="I19" s="1124"/>
      <c r="J19" s="1124"/>
      <c r="K19" s="1124"/>
      <c r="L19" s="1124"/>
      <c r="M19" s="1216" t="s">
        <v>191</v>
      </c>
      <c r="N19" s="1151" t="s">
        <v>191</v>
      </c>
      <c r="P19" s="334" t="s">
        <v>264</v>
      </c>
    </row>
    <row r="20" spans="2:16" ht="15.75" customHeight="1" x14ac:dyDescent="0.25">
      <c r="B20" s="1161"/>
      <c r="C20" s="1214"/>
      <c r="D20" s="1214"/>
      <c r="E20" s="1214"/>
      <c r="F20" s="1214"/>
      <c r="G20" s="1214"/>
      <c r="H20" s="1214"/>
      <c r="I20" s="1214"/>
      <c r="J20" s="1214"/>
      <c r="K20" s="1214"/>
      <c r="L20" s="1214"/>
      <c r="M20" s="1217"/>
      <c r="N20" s="1219"/>
      <c r="P20" s="1222" t="s">
        <v>1404</v>
      </c>
    </row>
    <row r="21" spans="2:16" ht="15.75" customHeight="1" thickBot="1" x14ac:dyDescent="0.3">
      <c r="B21" s="1238"/>
      <c r="C21" s="1215"/>
      <c r="D21" s="1215"/>
      <c r="E21" s="1215"/>
      <c r="F21" s="1215"/>
      <c r="G21" s="1215"/>
      <c r="H21" s="1215"/>
      <c r="I21" s="1215"/>
      <c r="J21" s="1215"/>
      <c r="K21" s="1215"/>
      <c r="L21" s="1215"/>
      <c r="M21" s="1218"/>
      <c r="N21" s="1152"/>
      <c r="P21" s="1223"/>
    </row>
    <row r="22" spans="2:16" ht="15.75" customHeight="1" thickTop="1" x14ac:dyDescent="0.25">
      <c r="B22" s="1235" t="s">
        <v>263</v>
      </c>
      <c r="C22" s="1229" t="s">
        <v>191</v>
      </c>
      <c r="D22" s="1229" t="s">
        <v>191</v>
      </c>
      <c r="E22" s="1130"/>
      <c r="F22" s="1130"/>
      <c r="G22" s="1130"/>
      <c r="H22" s="1130"/>
      <c r="I22" s="1130"/>
      <c r="J22" s="1130"/>
      <c r="K22" s="1130"/>
      <c r="L22" s="1130"/>
      <c r="M22" s="1210" t="s">
        <v>191</v>
      </c>
      <c r="N22" s="1212" t="s">
        <v>191</v>
      </c>
    </row>
    <row r="23" spans="2:16" ht="15.75" customHeight="1" thickBot="1" x14ac:dyDescent="0.3">
      <c r="B23" s="1236"/>
      <c r="C23" s="1224"/>
      <c r="D23" s="1224"/>
      <c r="E23" s="1224"/>
      <c r="F23" s="1224"/>
      <c r="G23" s="1224"/>
      <c r="H23" s="1224"/>
      <c r="I23" s="1224"/>
      <c r="J23" s="1224"/>
      <c r="K23" s="1224"/>
      <c r="L23" s="1224"/>
      <c r="M23" s="1211"/>
      <c r="N23" s="1213"/>
    </row>
    <row r="24" spans="2:16" ht="15.75" customHeight="1" thickTop="1" thickBot="1" x14ac:dyDescent="0.3">
      <c r="B24" s="26"/>
    </row>
    <row r="25" spans="2:16" ht="15.75" customHeight="1" thickTop="1" x14ac:dyDescent="0.25">
      <c r="B25" s="1116" t="s">
        <v>256</v>
      </c>
      <c r="C25" s="1209">
        <v>0.15</v>
      </c>
      <c r="D25" s="1185"/>
      <c r="E25" s="1209">
        <v>0.3</v>
      </c>
      <c r="F25" s="1185"/>
      <c r="G25" s="1209">
        <v>0.5</v>
      </c>
      <c r="H25" s="1185"/>
      <c r="I25" s="1209">
        <v>0.7</v>
      </c>
      <c r="J25" s="1185"/>
      <c r="K25" s="1209">
        <v>0.95</v>
      </c>
      <c r="L25" s="1185"/>
      <c r="M25" s="1227">
        <v>1</v>
      </c>
      <c r="N25" s="1228"/>
    </row>
    <row r="26" spans="2:16" ht="15.75" customHeight="1" thickBot="1" x14ac:dyDescent="0.3">
      <c r="B26" s="1117"/>
      <c r="C26" s="42" t="s">
        <v>75</v>
      </c>
      <c r="D26" s="73" t="s">
        <v>76</v>
      </c>
      <c r="E26" s="42" t="s">
        <v>75</v>
      </c>
      <c r="F26" s="73" t="s">
        <v>76</v>
      </c>
      <c r="G26" s="42" t="s">
        <v>75</v>
      </c>
      <c r="H26" s="73" t="s">
        <v>76</v>
      </c>
      <c r="I26" s="42" t="s">
        <v>75</v>
      </c>
      <c r="J26" s="73" t="s">
        <v>76</v>
      </c>
      <c r="K26" s="42" t="s">
        <v>75</v>
      </c>
      <c r="L26" s="73" t="s">
        <v>76</v>
      </c>
      <c r="M26" s="73" t="s">
        <v>75</v>
      </c>
      <c r="N26" s="74" t="s">
        <v>76</v>
      </c>
    </row>
    <row r="27" spans="2:16" ht="15.75" customHeight="1" thickTop="1" x14ac:dyDescent="0.25">
      <c r="B27" s="273" t="s">
        <v>265</v>
      </c>
      <c r="C27" s="988"/>
      <c r="D27" s="954"/>
      <c r="E27" s="954"/>
      <c r="F27" s="954"/>
      <c r="G27" s="954"/>
      <c r="H27" s="954"/>
      <c r="I27" s="954"/>
      <c r="J27" s="954"/>
      <c r="K27" s="954"/>
      <c r="L27" s="954"/>
      <c r="M27" s="960" t="s">
        <v>191</v>
      </c>
      <c r="N27" s="219" t="s">
        <v>191</v>
      </c>
    </row>
    <row r="28" spans="2:16" ht="15.75" customHeight="1" thickBot="1" x14ac:dyDescent="0.3">
      <c r="B28" s="600" t="s">
        <v>266</v>
      </c>
      <c r="C28" s="469"/>
      <c r="D28" s="469"/>
      <c r="E28" s="469"/>
      <c r="F28" s="469"/>
      <c r="G28" s="469"/>
      <c r="H28" s="469"/>
      <c r="I28" s="469"/>
      <c r="J28" s="469"/>
      <c r="K28" s="469"/>
      <c r="L28" s="469"/>
      <c r="M28" s="427" t="s">
        <v>191</v>
      </c>
      <c r="N28" s="428" t="s">
        <v>191</v>
      </c>
    </row>
    <row r="29" spans="2:16" ht="15.75" customHeight="1" thickTop="1" thickBot="1" x14ac:dyDescent="0.3">
      <c r="B29" s="36"/>
    </row>
    <row r="30" spans="2:16" ht="15.75" customHeight="1" thickTop="1" x14ac:dyDescent="0.25">
      <c r="B30" s="1116" t="s">
        <v>261</v>
      </c>
      <c r="C30" s="1209">
        <v>0.15</v>
      </c>
      <c r="D30" s="1185"/>
      <c r="E30" s="1209">
        <v>0.3</v>
      </c>
      <c r="F30" s="1185"/>
      <c r="G30" s="1209">
        <v>0.5</v>
      </c>
      <c r="H30" s="1185"/>
      <c r="I30" s="1209">
        <v>0.7</v>
      </c>
      <c r="J30" s="1185"/>
      <c r="K30" s="1209">
        <v>0.95</v>
      </c>
      <c r="L30" s="1185"/>
      <c r="M30" s="1227">
        <v>1</v>
      </c>
      <c r="N30" s="1228"/>
    </row>
    <row r="31" spans="2:16" thickBot="1" x14ac:dyDescent="0.3">
      <c r="B31" s="1117"/>
      <c r="C31" s="42" t="s">
        <v>75</v>
      </c>
      <c r="D31" s="73" t="s">
        <v>76</v>
      </c>
      <c r="E31" s="42" t="s">
        <v>75</v>
      </c>
      <c r="F31" s="73" t="s">
        <v>76</v>
      </c>
      <c r="G31" s="42" t="s">
        <v>75</v>
      </c>
      <c r="H31" s="73" t="s">
        <v>76</v>
      </c>
      <c r="I31" s="42" t="s">
        <v>75</v>
      </c>
      <c r="J31" s="73" t="s">
        <v>76</v>
      </c>
      <c r="K31" s="42" t="s">
        <v>75</v>
      </c>
      <c r="L31" s="73" t="s">
        <v>76</v>
      </c>
      <c r="M31" s="73" t="s">
        <v>75</v>
      </c>
      <c r="N31" s="74" t="s">
        <v>76</v>
      </c>
    </row>
    <row r="32" spans="2:16" ht="45.75" thickTop="1" x14ac:dyDescent="0.25">
      <c r="B32" s="186" t="s">
        <v>267</v>
      </c>
      <c r="C32" s="801" t="s">
        <v>191</v>
      </c>
      <c r="D32" s="801" t="s">
        <v>191</v>
      </c>
      <c r="E32" s="175"/>
      <c r="F32" s="175"/>
      <c r="G32" s="175"/>
      <c r="H32" s="175"/>
      <c r="I32" s="175"/>
      <c r="J32" s="175"/>
      <c r="K32" s="175"/>
      <c r="L32" s="175"/>
      <c r="M32" s="256" t="s">
        <v>191</v>
      </c>
      <c r="N32" s="802" t="s">
        <v>191</v>
      </c>
    </row>
    <row r="33" spans="2:14" ht="30.75" thickBot="1" x14ac:dyDescent="0.3">
      <c r="B33" s="600" t="s">
        <v>268</v>
      </c>
      <c r="C33" s="417" t="s">
        <v>191</v>
      </c>
      <c r="D33" s="417" t="s">
        <v>191</v>
      </c>
      <c r="E33" s="76"/>
      <c r="F33" s="76"/>
      <c r="G33" s="76"/>
      <c r="H33" s="76"/>
      <c r="I33" s="76"/>
      <c r="J33" s="76"/>
      <c r="K33" s="76"/>
      <c r="L33" s="76"/>
      <c r="M33" s="427" t="s">
        <v>191</v>
      </c>
      <c r="N33" s="428" t="s">
        <v>191</v>
      </c>
    </row>
    <row r="34" spans="2:14" ht="15.75" customHeight="1" thickTop="1" thickBot="1" x14ac:dyDescent="0.3">
      <c r="B34" s="25"/>
    </row>
    <row r="35" spans="2:14" ht="15.75" customHeight="1" thickTop="1" x14ac:dyDescent="0.25">
      <c r="B35" s="1116" t="s">
        <v>258</v>
      </c>
      <c r="C35" s="1209">
        <v>0.15</v>
      </c>
      <c r="D35" s="1185"/>
      <c r="E35" s="1209">
        <v>0.3</v>
      </c>
      <c r="F35" s="1185"/>
      <c r="G35" s="1209">
        <v>0.5</v>
      </c>
      <c r="H35" s="1185"/>
      <c r="I35" s="1209">
        <v>0.7</v>
      </c>
      <c r="J35" s="1185"/>
      <c r="K35" s="1209">
        <v>0.95</v>
      </c>
      <c r="L35" s="1185"/>
      <c r="M35" s="1227">
        <v>1</v>
      </c>
      <c r="N35" s="1228"/>
    </row>
    <row r="36" spans="2:14" thickBot="1" x14ac:dyDescent="0.3">
      <c r="B36" s="1117"/>
      <c r="C36" s="42" t="s">
        <v>75</v>
      </c>
      <c r="D36" s="73" t="s">
        <v>76</v>
      </c>
      <c r="E36" s="42" t="s">
        <v>75</v>
      </c>
      <c r="F36" s="73" t="s">
        <v>76</v>
      </c>
      <c r="G36" s="42" t="s">
        <v>75</v>
      </c>
      <c r="H36" s="73" t="s">
        <v>76</v>
      </c>
      <c r="I36" s="42" t="s">
        <v>75</v>
      </c>
      <c r="J36" s="73" t="s">
        <v>76</v>
      </c>
      <c r="K36" s="42" t="s">
        <v>75</v>
      </c>
      <c r="L36" s="73" t="s">
        <v>76</v>
      </c>
      <c r="M36" s="73" t="s">
        <v>75</v>
      </c>
      <c r="N36" s="74" t="s">
        <v>76</v>
      </c>
    </row>
    <row r="37" spans="2:14" ht="15.75" customHeight="1" thickTop="1" x14ac:dyDescent="0.25">
      <c r="B37" s="1249" t="s">
        <v>269</v>
      </c>
      <c r="C37" s="1251" t="s">
        <v>190</v>
      </c>
      <c r="D37" s="1251" t="s">
        <v>190</v>
      </c>
      <c r="E37" s="1251" t="s">
        <v>190</v>
      </c>
      <c r="F37" s="1251" t="s">
        <v>190</v>
      </c>
      <c r="G37" s="1251" t="s">
        <v>190</v>
      </c>
      <c r="H37" s="1251" t="s">
        <v>190</v>
      </c>
      <c r="I37" s="1251" t="s">
        <v>190</v>
      </c>
      <c r="J37" s="1251" t="s">
        <v>190</v>
      </c>
      <c r="K37" s="1251" t="s">
        <v>190</v>
      </c>
      <c r="L37" s="1251" t="s">
        <v>190</v>
      </c>
      <c r="M37" s="1246" t="s">
        <v>191</v>
      </c>
      <c r="N37" s="1184" t="s">
        <v>191</v>
      </c>
    </row>
    <row r="38" spans="2:14" ht="15.75" customHeight="1" x14ac:dyDescent="0.25">
      <c r="B38" s="1250"/>
      <c r="C38" s="1215"/>
      <c r="D38" s="1215"/>
      <c r="E38" s="1215"/>
      <c r="F38" s="1215"/>
      <c r="G38" s="1215"/>
      <c r="H38" s="1215"/>
      <c r="I38" s="1215"/>
      <c r="J38" s="1215"/>
      <c r="K38" s="1215"/>
      <c r="L38" s="1215"/>
      <c r="M38" s="1247"/>
      <c r="N38" s="1248"/>
    </row>
    <row r="39" spans="2:14" ht="15.75" customHeight="1" thickBot="1" x14ac:dyDescent="0.3">
      <c r="B39" s="590" t="s">
        <v>270</v>
      </c>
      <c r="C39" s="94"/>
      <c r="D39" s="94"/>
      <c r="E39" s="94"/>
      <c r="F39" s="94"/>
      <c r="G39" s="94"/>
      <c r="H39" s="94"/>
      <c r="I39" s="94"/>
      <c r="J39" s="94"/>
      <c r="K39" s="94"/>
      <c r="L39" s="94"/>
      <c r="M39" s="427" t="s">
        <v>191</v>
      </c>
      <c r="N39" s="428" t="s">
        <v>191</v>
      </c>
    </row>
    <row r="40" spans="2:14" ht="15.75" customHeight="1" thickTop="1" thickBot="1" x14ac:dyDescent="0.3">
      <c r="B40" s="1"/>
    </row>
    <row r="41" spans="2:14" ht="15.75" customHeight="1" thickTop="1" x14ac:dyDescent="0.25">
      <c r="B41" s="1116" t="s">
        <v>271</v>
      </c>
      <c r="C41" s="1209">
        <v>0.15</v>
      </c>
      <c r="D41" s="1185"/>
      <c r="E41" s="1209">
        <v>0.3</v>
      </c>
      <c r="F41" s="1185"/>
      <c r="G41" s="1209">
        <v>0.5</v>
      </c>
      <c r="H41" s="1185"/>
      <c r="I41" s="1209">
        <v>0.7</v>
      </c>
      <c r="J41" s="1185"/>
      <c r="K41" s="1209">
        <v>0.95</v>
      </c>
      <c r="L41" s="1185"/>
      <c r="M41" s="1227">
        <v>1</v>
      </c>
      <c r="N41" s="1228"/>
    </row>
    <row r="42" spans="2:14" thickBot="1" x14ac:dyDescent="0.3">
      <c r="B42" s="1117"/>
      <c r="C42" s="42" t="s">
        <v>75</v>
      </c>
      <c r="D42" s="73" t="s">
        <v>76</v>
      </c>
      <c r="E42" s="42" t="s">
        <v>75</v>
      </c>
      <c r="F42" s="73" t="s">
        <v>76</v>
      </c>
      <c r="G42" s="42" t="s">
        <v>75</v>
      </c>
      <c r="H42" s="73" t="s">
        <v>76</v>
      </c>
      <c r="I42" s="42" t="s">
        <v>75</v>
      </c>
      <c r="J42" s="73" t="s">
        <v>76</v>
      </c>
      <c r="K42" s="42" t="s">
        <v>75</v>
      </c>
      <c r="L42" s="73" t="s">
        <v>76</v>
      </c>
      <c r="M42" s="73" t="s">
        <v>75</v>
      </c>
      <c r="N42" s="74" t="s">
        <v>76</v>
      </c>
    </row>
    <row r="43" spans="2:14" ht="15.75" customHeight="1" thickTop="1" thickBot="1" x14ac:dyDescent="0.3">
      <c r="B43" s="188" t="s">
        <v>1450</v>
      </c>
      <c r="C43" s="200" t="s">
        <v>191</v>
      </c>
      <c r="D43" s="201" t="s">
        <v>191</v>
      </c>
      <c r="E43" s="201" t="s">
        <v>191</v>
      </c>
      <c r="F43" s="201" t="s">
        <v>191</v>
      </c>
      <c r="G43" s="201" t="s">
        <v>191</v>
      </c>
      <c r="H43" s="201" t="s">
        <v>191</v>
      </c>
      <c r="I43" s="201" t="s">
        <v>191</v>
      </c>
      <c r="J43" s="201" t="s">
        <v>191</v>
      </c>
      <c r="K43" s="201" t="s">
        <v>191</v>
      </c>
      <c r="L43" s="201" t="s">
        <v>191</v>
      </c>
      <c r="M43" s="292" t="s">
        <v>191</v>
      </c>
      <c r="N43" s="202" t="s">
        <v>191</v>
      </c>
    </row>
    <row r="44" spans="2:14" ht="15.75" customHeight="1" thickTop="1" thickBot="1" x14ac:dyDescent="0.3">
      <c r="B44" s="727"/>
      <c r="C44" s="8"/>
      <c r="D44" s="8"/>
      <c r="E44" s="8"/>
      <c r="F44" s="8"/>
      <c r="G44" s="773"/>
      <c r="H44" s="773"/>
      <c r="I44" s="773"/>
      <c r="J44" s="773"/>
      <c r="K44" s="773"/>
      <c r="L44" s="773"/>
      <c r="M44" s="773"/>
      <c r="N44" s="773"/>
    </row>
    <row r="45" spans="2:14" ht="15.75" customHeight="1" thickTop="1" x14ac:dyDescent="0.3">
      <c r="B45" s="47" t="s">
        <v>222</v>
      </c>
      <c r="C45" s="5"/>
      <c r="D45" s="5"/>
      <c r="E45" s="5"/>
      <c r="F45" s="5"/>
      <c r="G45" s="517"/>
      <c r="H45" s="517"/>
      <c r="I45" s="517"/>
      <c r="J45" s="517"/>
      <c r="K45" s="517"/>
      <c r="L45" s="517"/>
      <c r="M45" s="517"/>
      <c r="N45" s="518"/>
    </row>
    <row r="46" spans="2:14" ht="15.75" customHeight="1" x14ac:dyDescent="0.25">
      <c r="B46" s="1193"/>
      <c r="C46" s="1194"/>
      <c r="D46" s="1194"/>
      <c r="E46" s="1194"/>
      <c r="F46" s="1194"/>
      <c r="G46" s="1194"/>
      <c r="H46" s="1194"/>
      <c r="I46" s="1194"/>
      <c r="J46" s="1194"/>
      <c r="K46" s="1194"/>
      <c r="L46" s="1194"/>
      <c r="M46" s="1194"/>
      <c r="N46" s="1195"/>
    </row>
    <row r="47" spans="2:14" ht="15.75" customHeight="1" x14ac:dyDescent="0.25">
      <c r="B47" s="1193"/>
      <c r="C47" s="1194"/>
      <c r="D47" s="1194"/>
      <c r="E47" s="1194"/>
      <c r="F47" s="1194"/>
      <c r="G47" s="1194"/>
      <c r="H47" s="1194"/>
      <c r="I47" s="1194"/>
      <c r="J47" s="1194"/>
      <c r="K47" s="1194"/>
      <c r="L47" s="1194"/>
      <c r="M47" s="1194"/>
      <c r="N47" s="1195"/>
    </row>
    <row r="48" spans="2:14" ht="15.75" customHeight="1" x14ac:dyDescent="0.25">
      <c r="B48" s="1193"/>
      <c r="C48" s="1194"/>
      <c r="D48" s="1194"/>
      <c r="E48" s="1194"/>
      <c r="F48" s="1194"/>
      <c r="G48" s="1194"/>
      <c r="H48" s="1194"/>
      <c r="I48" s="1194"/>
      <c r="J48" s="1194"/>
      <c r="K48" s="1194"/>
      <c r="L48" s="1194"/>
      <c r="M48" s="1194"/>
      <c r="N48" s="1195"/>
    </row>
    <row r="49" spans="2:14" ht="15.75" customHeight="1" x14ac:dyDescent="0.25">
      <c r="B49" s="1193"/>
      <c r="C49" s="1194"/>
      <c r="D49" s="1194"/>
      <c r="E49" s="1194"/>
      <c r="F49" s="1194"/>
      <c r="G49" s="1194"/>
      <c r="H49" s="1194"/>
      <c r="I49" s="1194"/>
      <c r="J49" s="1194"/>
      <c r="K49" s="1194"/>
      <c r="L49" s="1194"/>
      <c r="M49" s="1194"/>
      <c r="N49" s="1195"/>
    </row>
    <row r="50" spans="2:14" ht="15.75" customHeight="1" thickBot="1" x14ac:dyDescent="0.3">
      <c r="B50" s="1196"/>
      <c r="C50" s="1197"/>
      <c r="D50" s="1197"/>
      <c r="E50" s="1197"/>
      <c r="F50" s="1197"/>
      <c r="G50" s="1197"/>
      <c r="H50" s="1197"/>
      <c r="I50" s="1197"/>
      <c r="J50" s="1197"/>
      <c r="K50" s="1197"/>
      <c r="L50" s="1197"/>
      <c r="M50" s="1197"/>
      <c r="N50" s="1198"/>
    </row>
    <row r="51" spans="2:14" ht="15.75" customHeight="1" thickTop="1" x14ac:dyDescent="0.25"/>
    <row r="53" spans="2:14" ht="15.75" customHeight="1" x14ac:dyDescent="0.25">
      <c r="B53" s="1"/>
    </row>
    <row r="54" spans="2:14" ht="15.75" customHeight="1" x14ac:dyDescent="0.25">
      <c r="B54" s="1"/>
    </row>
  </sheetData>
  <sheetProtection sheet="1" objects="1" scenarios="1"/>
  <protectedRanges>
    <protectedRange sqref="B46:N50" name="Remarks"/>
    <protectedRange sqref="E4:N4 C5:L6 G7:L7 C8:L9 M10:N10 C14:L21 E22:L23 C27:L28 E32:L33 C37:L39" name="Edit"/>
  </protectedRanges>
  <mergeCells count="126">
    <mergeCell ref="B46:N50"/>
    <mergeCell ref="B41:B42"/>
    <mergeCell ref="C41:D41"/>
    <mergeCell ref="E41:F41"/>
    <mergeCell ref="G41:H41"/>
    <mergeCell ref="I41:J41"/>
    <mergeCell ref="K41:L41"/>
    <mergeCell ref="M41:N41"/>
    <mergeCell ref="B35:B36"/>
    <mergeCell ref="C35:D35"/>
    <mergeCell ref="E35:F35"/>
    <mergeCell ref="G35:H35"/>
    <mergeCell ref="I35:J35"/>
    <mergeCell ref="B37:B38"/>
    <mergeCell ref="C37:C38"/>
    <mergeCell ref="D37:D38"/>
    <mergeCell ref="E37:E38"/>
    <mergeCell ref="F37:F38"/>
    <mergeCell ref="G37:G38"/>
    <mergeCell ref="H37:H38"/>
    <mergeCell ref="I37:I38"/>
    <mergeCell ref="J37:J38"/>
    <mergeCell ref="K37:K38"/>
    <mergeCell ref="L37:L38"/>
    <mergeCell ref="M37:M38"/>
    <mergeCell ref="B30:B31"/>
    <mergeCell ref="C30:D30"/>
    <mergeCell ref="E30:F30"/>
    <mergeCell ref="G30:H30"/>
    <mergeCell ref="I30:J30"/>
    <mergeCell ref="K30:L30"/>
    <mergeCell ref="M30:N30"/>
    <mergeCell ref="B25:B26"/>
    <mergeCell ref="C25:D25"/>
    <mergeCell ref="E25:F25"/>
    <mergeCell ref="G25:H25"/>
    <mergeCell ref="I25:J25"/>
    <mergeCell ref="N37:N38"/>
    <mergeCell ref="K35:L35"/>
    <mergeCell ref="M35:N35"/>
    <mergeCell ref="I2:J2"/>
    <mergeCell ref="K2:L2"/>
    <mergeCell ref="M2:N2"/>
    <mergeCell ref="B2:B3"/>
    <mergeCell ref="B12:B13"/>
    <mergeCell ref="C12:D12"/>
    <mergeCell ref="E12:F12"/>
    <mergeCell ref="G12:H12"/>
    <mergeCell ref="I12:J12"/>
    <mergeCell ref="K12:L12"/>
    <mergeCell ref="M12:N12"/>
    <mergeCell ref="C2:D2"/>
    <mergeCell ref="E2:F2"/>
    <mergeCell ref="G2:H2"/>
    <mergeCell ref="C5:C6"/>
    <mergeCell ref="N5:N6"/>
    <mergeCell ref="B8:B9"/>
    <mergeCell ref="C8:C9"/>
    <mergeCell ref="D8:D9"/>
    <mergeCell ref="N8:N9"/>
    <mergeCell ref="M8:M9"/>
    <mergeCell ref="L8:L9"/>
    <mergeCell ref="K8:K9"/>
    <mergeCell ref="J8:J9"/>
    <mergeCell ref="D5:D6"/>
    <mergeCell ref="E5:E6"/>
    <mergeCell ref="F5:F6"/>
    <mergeCell ref="G5:G6"/>
    <mergeCell ref="H5:H6"/>
    <mergeCell ref="B22:B23"/>
    <mergeCell ref="B19:B21"/>
    <mergeCell ref="B5:B6"/>
    <mergeCell ref="B15:B18"/>
    <mergeCell ref="C15:C18"/>
    <mergeCell ref="D15:D18"/>
    <mergeCell ref="E15:E18"/>
    <mergeCell ref="F15:F18"/>
    <mergeCell ref="H8:H9"/>
    <mergeCell ref="G8:G9"/>
    <mergeCell ref="F8:F9"/>
    <mergeCell ref="E8:E9"/>
    <mergeCell ref="H15:H18"/>
    <mergeCell ref="H22:H23"/>
    <mergeCell ref="J15:J18"/>
    <mergeCell ref="K15:K18"/>
    <mergeCell ref="L15:L18"/>
    <mergeCell ref="G15:G18"/>
    <mergeCell ref="I5:I6"/>
    <mergeCell ref="J5:J6"/>
    <mergeCell ref="K5:K6"/>
    <mergeCell ref="L5:L6"/>
    <mergeCell ref="I8:I9"/>
    <mergeCell ref="I22:I23"/>
    <mergeCell ref="J22:J23"/>
    <mergeCell ref="K22:K23"/>
    <mergeCell ref="L22:L23"/>
    <mergeCell ref="M5:M6"/>
    <mergeCell ref="K25:L25"/>
    <mergeCell ref="M25:N25"/>
    <mergeCell ref="C22:C23"/>
    <mergeCell ref="D22:D23"/>
    <mergeCell ref="E22:E23"/>
    <mergeCell ref="F22:F23"/>
    <mergeCell ref="G22:G23"/>
    <mergeCell ref="M15:M18"/>
    <mergeCell ref="N15:N18"/>
    <mergeCell ref="C19:C21"/>
    <mergeCell ref="D19:D21"/>
    <mergeCell ref="E19:E21"/>
    <mergeCell ref="F19:F21"/>
    <mergeCell ref="G19:G21"/>
    <mergeCell ref="H19:H21"/>
    <mergeCell ref="I19:I21"/>
    <mergeCell ref="J19:J21"/>
    <mergeCell ref="K19:K21"/>
    <mergeCell ref="I15:I18"/>
    <mergeCell ref="M22:M23"/>
    <mergeCell ref="N22:N23"/>
    <mergeCell ref="L19:L21"/>
    <mergeCell ref="M19:M21"/>
    <mergeCell ref="N19:N21"/>
    <mergeCell ref="P4:P5"/>
    <mergeCell ref="P8:P9"/>
    <mergeCell ref="P12:P13"/>
    <mergeCell ref="P16:P17"/>
    <mergeCell ref="P20:P21"/>
  </mergeCells>
  <hyperlinks>
    <hyperlink ref="B43" location="'Typical Sections'!A1" display="See Typical Sections Tab" xr:uid="{36496492-3AB1-40EB-9980-6F3BA2BF045B}"/>
    <hyperlink ref="B14" r:id="rId1" display="https://flh.fhwa.dot.gov/resources/design/plans/cfl/template/ord/documents/TTL_US.pdf" xr:uid="{7CD17302-7169-48B6-B062-5F1A548873DA}"/>
    <hyperlink ref="B27" r:id="rId2" display="https://flh.fhwa.dot.gov/resources/design/plans/cfl/template/ord/documents/sym.pdf" xr:uid="{28D7F886-EA74-4ED4-AA79-F1EA845FB67A}"/>
    <hyperlink ref="P4" r:id="rId3" display="https://flh.fhwa.dot.gov/resources/design/plans/cfl/sample-plans/documents/4RSampleSheets/A-Gen_sht/TTL(MAIN)Sample_4R.pdf" xr:uid="{58737296-7853-4868-BC7E-CBC94A754271}"/>
    <hyperlink ref="P8" r:id="rId4" xr:uid="{2F97CF8B-28FD-4866-BD67-E5BAC07F8E37}"/>
    <hyperlink ref="P12" r:id="rId5" xr:uid="{5E3BC88E-E2E4-4079-AE55-7CBF5CAC2EC2}"/>
    <hyperlink ref="P16" r:id="rId6" xr:uid="{AC0DDCAC-8C3E-4D41-A9B8-F3E1C3886E11}"/>
    <hyperlink ref="P20" r:id="rId7" xr:uid="{CD86149E-6AA8-47B2-A3B2-9C25CD8705C0}"/>
  </hyperlinks>
  <pageMargins left="0.5" right="0.5" top="0.5" bottom="0.5" header="0.3" footer="0.3"/>
  <pageSetup scale="90" orientation="landscape" r:id="rId8"/>
  <extLst>
    <ext xmlns:x14="http://schemas.microsoft.com/office/spreadsheetml/2009/9/main" uri="{CCE6A557-97BC-4b89-ADB6-D9C93CAAB3DF}">
      <x14:dataValidations xmlns:xm="http://schemas.microsoft.com/office/excel/2006/main" count="7">
        <x14:dataValidation type="list" allowBlank="1" showInputMessage="1" showErrorMessage="1" xr:uid="{969464C9-965C-4286-BDE2-C0ACC3ADA72D}">
          <x14:formula1>
            <xm:f>Data!$C$3:$C$6</xm:f>
          </x14:formula1>
          <xm:sqref>K27:K28 I27:I28 I32:I33 I37 I39 G27:G28 G32:G33 G37 G39 E27:E28 E32:E33 E37 E39 C39 C37 C27:C28 I14:I23 G14:G23 E14:E23 C14:C21 E8:E9 C8:C9 C5:C6 M4 K4:K9 I4:I9 K32:K33 K37 K14:K23 E4:E6 K39 G4:G9 M10</xm:sqref>
        </x14:dataValidation>
        <x14:dataValidation type="list" allowBlank="1" showInputMessage="1" showErrorMessage="1" xr:uid="{6D92DFB6-7F1F-4241-AE48-6968CE179103}">
          <x14:formula1>
            <xm:f>Data!$G$4:$G$6</xm:f>
          </x14:formula1>
          <xm:sqref>D5:D6 D37:D39 D27:D28 D14:D21 D8:D9</xm:sqref>
        </x14:dataValidation>
        <x14:dataValidation type="list" allowBlank="1" showInputMessage="1" showErrorMessage="1" xr:uid="{9820C15F-5B06-4C78-AD56-806D43D9E1A6}">
          <x14:formula1>
            <xm:f>Data!$I$4:$I$6</xm:f>
          </x14:formula1>
          <xm:sqref>F4:F6 F37:F39 F32:F33 F27:F28 F14:F23 F8:F9</xm:sqref>
        </x14:dataValidation>
        <x14:dataValidation type="list" allowBlank="1" showInputMessage="1" showErrorMessage="1" xr:uid="{001E867E-6B14-474E-873D-207BADD9AE06}">
          <x14:formula1>
            <xm:f>Data!$K$4:$K$6</xm:f>
          </x14:formula1>
          <xm:sqref>H4:H9 H37:H39 H32:H33 H27:H28 H14:H23</xm:sqref>
        </x14:dataValidation>
        <x14:dataValidation type="list" allowBlank="1" showInputMessage="1" showErrorMessage="1" xr:uid="{754BF9A6-B9F3-4701-A8E6-D6B865C907D2}">
          <x14:formula1>
            <xm:f>Data!$M$4:$M$6</xm:f>
          </x14:formula1>
          <xm:sqref>J4:J9 J37:J39 J32:J33 J27:J28 J14:J23</xm:sqref>
        </x14:dataValidation>
        <x14:dataValidation type="list" allowBlank="1" showInputMessage="1" showErrorMessage="1" xr:uid="{64951D6A-4500-4DBA-A2A0-985D03420E82}">
          <x14:formula1>
            <xm:f>Data!$O$4:$O$6</xm:f>
          </x14:formula1>
          <xm:sqref>L4:L9 L37:L39 L32:L33 L27:L28 L14:L23</xm:sqref>
        </x14:dataValidation>
        <x14:dataValidation type="list" allowBlank="1" showInputMessage="1" showErrorMessage="1" xr:uid="{28B97006-9BC3-4CE3-BB02-6C7623545EAC}">
          <x14:formula1>
            <xm:f>Data!$Q$4:$Q$6</xm:f>
          </x14:formula1>
          <xm:sqref>N4 N10</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38E2B-7832-4348-AAF6-FF800CC6D131}">
  <sheetPr codeName="Sheet7">
    <pageSetUpPr fitToPage="1"/>
  </sheetPr>
  <dimension ref="B1:P103"/>
  <sheetViews>
    <sheetView showGridLines="0" workbookViewId="0"/>
  </sheetViews>
  <sheetFormatPr defaultRowHeight="15" x14ac:dyDescent="0.25"/>
  <cols>
    <col min="1" max="1" width="3.7109375" customWidth="1"/>
    <col min="2" max="2" width="77.7109375" customWidth="1"/>
    <col min="3" max="14" width="9.28515625" customWidth="1"/>
    <col min="15" max="15" width="4" customWidth="1"/>
    <col min="16" max="16" width="60.7109375" customWidth="1"/>
  </cols>
  <sheetData>
    <row r="1" spans="2:16" ht="15.75" thickBot="1" x14ac:dyDescent="0.3">
      <c r="B1" s="989" t="s">
        <v>273</v>
      </c>
    </row>
    <row r="2" spans="2:16" ht="18" thickTop="1" x14ac:dyDescent="0.3">
      <c r="B2" s="24" t="s">
        <v>162</v>
      </c>
      <c r="C2" s="5"/>
      <c r="D2" s="5"/>
      <c r="E2" s="5"/>
      <c r="F2" s="5"/>
      <c r="G2" s="5"/>
      <c r="H2" s="5"/>
      <c r="I2" s="5"/>
      <c r="J2" s="5"/>
      <c r="K2" s="5"/>
      <c r="L2" s="5"/>
      <c r="M2" s="5"/>
      <c r="N2" s="6"/>
      <c r="P2" s="23" t="s">
        <v>274</v>
      </c>
    </row>
    <row r="3" spans="2:16" ht="15.75" x14ac:dyDescent="0.25">
      <c r="B3" s="18" t="s">
        <v>275</v>
      </c>
      <c r="C3" s="361"/>
      <c r="D3" s="361"/>
      <c r="E3" s="361"/>
      <c r="F3" s="361"/>
      <c r="G3" s="361"/>
      <c r="H3" s="8"/>
      <c r="I3" s="8"/>
      <c r="J3" s="8"/>
      <c r="K3" s="8"/>
      <c r="L3" s="8"/>
      <c r="M3" s="8"/>
      <c r="N3" s="9"/>
      <c r="P3" s="20" t="s">
        <v>276</v>
      </c>
    </row>
    <row r="4" spans="2:16" ht="15.75" x14ac:dyDescent="0.25">
      <c r="B4" s="203" t="s">
        <v>277</v>
      </c>
      <c r="C4" s="361"/>
      <c r="D4" s="361"/>
      <c r="E4" s="361"/>
      <c r="F4" s="361"/>
      <c r="G4" s="361"/>
      <c r="H4" s="8"/>
      <c r="I4" s="8"/>
      <c r="J4" s="8"/>
      <c r="K4" s="8"/>
      <c r="L4" s="8"/>
      <c r="M4" s="8"/>
      <c r="N4" s="9"/>
      <c r="P4" s="676" t="s">
        <v>278</v>
      </c>
    </row>
    <row r="5" spans="2:16" ht="15.75" customHeight="1" x14ac:dyDescent="0.25">
      <c r="B5" s="203" t="s">
        <v>279</v>
      </c>
      <c r="C5" s="692"/>
      <c r="D5" s="692"/>
      <c r="E5" s="692"/>
      <c r="F5" s="692"/>
      <c r="G5" s="692"/>
      <c r="H5" s="692"/>
      <c r="I5" s="692"/>
      <c r="J5" s="692"/>
      <c r="K5" s="692"/>
      <c r="L5" s="692"/>
      <c r="M5" s="692"/>
      <c r="N5" s="693"/>
      <c r="P5" s="676"/>
    </row>
    <row r="6" spans="2:16" ht="15.75" customHeight="1" x14ac:dyDescent="0.25">
      <c r="B6" s="10" t="s">
        <v>280</v>
      </c>
      <c r="C6" s="705"/>
      <c r="D6" s="705"/>
      <c r="E6" s="705"/>
      <c r="F6" s="705"/>
      <c r="G6" s="705"/>
      <c r="H6" s="705"/>
      <c r="I6" s="705"/>
      <c r="J6" s="705"/>
      <c r="K6" s="8"/>
      <c r="L6" s="8"/>
      <c r="M6" s="8"/>
      <c r="N6" s="9"/>
      <c r="P6" s="1252" t="s">
        <v>1514</v>
      </c>
    </row>
    <row r="7" spans="2:16" ht="15.75" x14ac:dyDescent="0.25">
      <c r="B7" s="10"/>
      <c r="C7" s="361"/>
      <c r="D7" s="361"/>
      <c r="E7" s="361"/>
      <c r="F7" s="361"/>
      <c r="G7" s="361"/>
      <c r="H7" s="8"/>
      <c r="I7" s="8"/>
      <c r="J7" s="8"/>
      <c r="K7" s="8"/>
      <c r="L7" s="8"/>
      <c r="M7" s="8"/>
      <c r="N7" s="9"/>
      <c r="P7" s="1252"/>
    </row>
    <row r="8" spans="2:16" ht="15.75" x14ac:dyDescent="0.25">
      <c r="B8" s="18" t="s">
        <v>281</v>
      </c>
      <c r="C8" s="361"/>
      <c r="D8" s="361"/>
      <c r="E8" s="361"/>
      <c r="F8" s="361"/>
      <c r="G8" s="361"/>
      <c r="H8" s="8"/>
      <c r="I8" s="8"/>
      <c r="J8" s="8"/>
      <c r="K8" s="8"/>
      <c r="L8" s="8"/>
      <c r="M8" s="8"/>
      <c r="N8" s="9"/>
      <c r="P8" s="1252"/>
    </row>
    <row r="9" spans="2:16" ht="17.25" x14ac:dyDescent="0.25">
      <c r="B9" s="10"/>
      <c r="C9" s="361"/>
      <c r="D9" s="361"/>
      <c r="E9" s="361"/>
      <c r="F9" s="361"/>
      <c r="G9" s="361"/>
      <c r="H9" s="8"/>
      <c r="I9" s="8"/>
      <c r="J9" s="8"/>
      <c r="K9" s="8"/>
      <c r="L9" s="8"/>
      <c r="M9" s="8"/>
      <c r="N9" s="9"/>
      <c r="O9" s="62"/>
      <c r="P9" s="733"/>
    </row>
    <row r="10" spans="2:16" ht="15.2" customHeight="1" x14ac:dyDescent="0.25">
      <c r="B10" s="18" t="s">
        <v>282</v>
      </c>
      <c r="C10" s="784"/>
      <c r="D10" s="784"/>
      <c r="E10" s="784"/>
      <c r="F10" s="784"/>
      <c r="G10" s="784"/>
      <c r="H10" s="784"/>
      <c r="I10" s="784"/>
      <c r="J10" s="784"/>
      <c r="K10" s="784"/>
      <c r="L10" s="784"/>
      <c r="M10" s="784"/>
      <c r="N10" s="785"/>
      <c r="O10" s="43"/>
      <c r="P10" s="1252" t="s">
        <v>283</v>
      </c>
    </row>
    <row r="11" spans="2:16" ht="15.2" customHeight="1" x14ac:dyDescent="0.25">
      <c r="B11" s="429"/>
      <c r="C11" s="784"/>
      <c r="D11" s="784"/>
      <c r="E11" s="784"/>
      <c r="F11" s="784"/>
      <c r="G11" s="784"/>
      <c r="H11" s="784"/>
      <c r="I11" s="784"/>
      <c r="J11" s="784"/>
      <c r="K11" s="784"/>
      <c r="L11" s="784"/>
      <c r="M11" s="784"/>
      <c r="N11" s="785"/>
      <c r="P11" s="1252"/>
    </row>
    <row r="12" spans="2:16" ht="15.2" customHeight="1" x14ac:dyDescent="0.25">
      <c r="B12" s="694" t="s">
        <v>284</v>
      </c>
      <c r="C12" s="673"/>
      <c r="D12" s="673"/>
      <c r="E12" s="673"/>
      <c r="F12" s="673"/>
      <c r="G12" s="673"/>
      <c r="H12" s="52"/>
      <c r="I12" s="52"/>
      <c r="J12" s="52"/>
      <c r="K12" s="52"/>
      <c r="L12" s="52"/>
      <c r="M12" s="52"/>
      <c r="N12" s="53"/>
      <c r="P12" s="736"/>
    </row>
    <row r="13" spans="2:16" ht="15.2" customHeight="1" x14ac:dyDescent="0.25">
      <c r="B13" s="744"/>
      <c r="C13" s="745"/>
      <c r="D13" s="745"/>
      <c r="E13" s="745"/>
      <c r="F13" s="745"/>
      <c r="G13" s="745"/>
      <c r="H13" s="745"/>
      <c r="I13" s="745"/>
      <c r="J13" s="745"/>
      <c r="K13" s="745"/>
      <c r="L13" s="745"/>
      <c r="M13" s="745"/>
      <c r="N13" s="746"/>
      <c r="P13" s="1269" t="s">
        <v>286</v>
      </c>
    </row>
    <row r="14" spans="2:16" ht="15.2" customHeight="1" x14ac:dyDescent="0.25">
      <c r="B14" s="744" t="s">
        <v>285</v>
      </c>
      <c r="C14" s="745"/>
      <c r="D14" s="745"/>
      <c r="E14" s="745"/>
      <c r="F14" s="745"/>
      <c r="G14" s="745"/>
      <c r="H14" s="745"/>
      <c r="I14" s="745"/>
      <c r="J14" s="745"/>
      <c r="K14" s="745"/>
      <c r="L14" s="745"/>
      <c r="M14" s="745"/>
      <c r="N14" s="746"/>
      <c r="P14" s="1269"/>
    </row>
    <row r="15" spans="2:16" ht="15.2" customHeight="1" x14ac:dyDescent="0.25">
      <c r="B15" s="694"/>
      <c r="C15" s="673"/>
      <c r="D15" s="673"/>
      <c r="E15" s="673"/>
      <c r="F15" s="673"/>
      <c r="G15" s="673"/>
      <c r="H15" s="52"/>
      <c r="I15" s="52"/>
      <c r="J15" s="52"/>
      <c r="K15" s="52"/>
      <c r="L15" s="52"/>
      <c r="M15" s="52"/>
      <c r="N15" s="53"/>
      <c r="P15" s="676"/>
    </row>
    <row r="16" spans="2:16" ht="15.2" customHeight="1" x14ac:dyDescent="0.25">
      <c r="B16" s="694" t="s">
        <v>287</v>
      </c>
      <c r="C16" s="692"/>
      <c r="D16" s="692"/>
      <c r="E16" s="692"/>
      <c r="F16" s="692"/>
      <c r="G16" s="692"/>
      <c r="H16" s="692"/>
      <c r="I16" s="692"/>
      <c r="J16" s="692"/>
      <c r="K16" s="692"/>
      <c r="L16" s="692"/>
      <c r="M16" s="692"/>
      <c r="N16" s="693"/>
      <c r="P16" s="1270" t="s">
        <v>288</v>
      </c>
    </row>
    <row r="17" spans="2:16" ht="15" customHeight="1" x14ac:dyDescent="0.25">
      <c r="B17" s="691"/>
      <c r="C17" s="692"/>
      <c r="D17" s="692"/>
      <c r="E17" s="692"/>
      <c r="F17" s="692"/>
      <c r="G17" s="692"/>
      <c r="H17" s="692"/>
      <c r="I17" s="692"/>
      <c r="J17" s="692"/>
      <c r="K17" s="692"/>
      <c r="L17" s="692"/>
      <c r="M17" s="692"/>
      <c r="N17" s="693"/>
      <c r="P17" s="1270"/>
    </row>
    <row r="18" spans="2:16" ht="15.75" customHeight="1" x14ac:dyDescent="0.25">
      <c r="B18" s="694" t="s">
        <v>289</v>
      </c>
      <c r="C18" s="673"/>
      <c r="D18" s="673"/>
      <c r="E18" s="673"/>
      <c r="F18" s="673"/>
      <c r="G18" s="673"/>
      <c r="H18" s="52"/>
      <c r="I18" s="52"/>
      <c r="J18" s="52"/>
      <c r="K18" s="52"/>
      <c r="L18" s="52"/>
      <c r="M18" s="52"/>
      <c r="N18" s="53"/>
      <c r="P18" s="1270"/>
    </row>
    <row r="19" spans="2:16" ht="15.75" customHeight="1" thickBot="1" x14ac:dyDescent="0.3">
      <c r="B19" s="697"/>
      <c r="C19" s="57"/>
      <c r="D19" s="57"/>
      <c r="E19" s="57"/>
      <c r="F19" s="57"/>
      <c r="G19" s="57"/>
      <c r="H19" s="57"/>
      <c r="I19" s="57"/>
      <c r="J19" s="57"/>
      <c r="K19" s="57"/>
      <c r="L19" s="57"/>
      <c r="M19" s="57"/>
      <c r="N19" s="58"/>
      <c r="P19" s="676"/>
    </row>
    <row r="20" spans="2:16" ht="15" customHeight="1" thickTop="1" thickBot="1" x14ac:dyDescent="0.3">
      <c r="P20" s="1272" t="s">
        <v>290</v>
      </c>
    </row>
    <row r="21" spans="2:16" ht="15" customHeight="1" thickTop="1" x14ac:dyDescent="0.3">
      <c r="B21" s="47" t="s">
        <v>181</v>
      </c>
      <c r="C21" s="5"/>
      <c r="D21" s="5"/>
      <c r="E21" s="5"/>
      <c r="F21" s="5"/>
      <c r="G21" s="65"/>
      <c r="H21" s="5"/>
      <c r="I21" s="5"/>
      <c r="J21" s="5"/>
      <c r="K21" s="5"/>
      <c r="L21" s="5"/>
      <c r="M21" s="5"/>
      <c r="N21" s="6"/>
      <c r="P21" s="1272"/>
    </row>
    <row r="22" spans="2:16" ht="15" customHeight="1" x14ac:dyDescent="0.25">
      <c r="B22" s="64" t="s">
        <v>291</v>
      </c>
      <c r="C22" s="1271"/>
      <c r="D22" s="1271"/>
      <c r="E22" s="1271"/>
      <c r="F22" s="1271"/>
      <c r="G22" s="1271"/>
      <c r="H22" s="1271"/>
      <c r="I22" s="1271"/>
      <c r="J22" s="1271"/>
      <c r="K22" s="1271"/>
      <c r="L22" s="1271"/>
      <c r="M22" s="1271"/>
      <c r="N22" s="774"/>
      <c r="P22" s="1272"/>
    </row>
    <row r="23" spans="2:16" ht="15.75" customHeight="1" thickBot="1" x14ac:dyDescent="0.3">
      <c r="B23" s="22" t="s">
        <v>292</v>
      </c>
      <c r="C23" s="52"/>
      <c r="D23" s="52"/>
      <c r="E23" s="52"/>
      <c r="F23" s="52"/>
      <c r="G23" s="52"/>
      <c r="H23" s="52"/>
      <c r="I23" s="52"/>
      <c r="J23" s="52"/>
      <c r="K23" s="52"/>
      <c r="L23" s="52"/>
      <c r="M23" s="52"/>
      <c r="N23" s="774"/>
      <c r="P23" s="54"/>
    </row>
    <row r="24" spans="2:16" ht="15.75" customHeight="1" thickTop="1" thickBot="1" x14ac:dyDescent="0.3">
      <c r="B24" s="507" t="s">
        <v>293</v>
      </c>
      <c r="C24" s="52" t="s">
        <v>294</v>
      </c>
      <c r="D24" s="52"/>
      <c r="E24" s="643"/>
      <c r="F24" s="738"/>
      <c r="G24" s="738"/>
      <c r="H24" s="738"/>
      <c r="I24" s="52"/>
      <c r="J24" s="52" t="s">
        <v>295</v>
      </c>
      <c r="K24" s="52"/>
      <c r="L24" s="52"/>
      <c r="M24" s="52"/>
      <c r="N24" s="774"/>
    </row>
    <row r="25" spans="2:16" ht="15.75" customHeight="1" thickTop="1" x14ac:dyDescent="0.3">
      <c r="B25" s="507" t="s">
        <v>296</v>
      </c>
      <c r="C25" s="52" t="s">
        <v>297</v>
      </c>
      <c r="D25" s="52"/>
      <c r="E25" s="738"/>
      <c r="F25" s="738"/>
      <c r="G25" s="738"/>
      <c r="H25" s="738"/>
      <c r="I25" s="52"/>
      <c r="J25" s="52" t="s">
        <v>298</v>
      </c>
      <c r="K25" s="52"/>
      <c r="L25" s="738"/>
      <c r="M25" s="738"/>
      <c r="N25" s="774"/>
      <c r="P25" s="195" t="s">
        <v>216</v>
      </c>
    </row>
    <row r="26" spans="2:16" ht="15.75" customHeight="1" x14ac:dyDescent="0.25">
      <c r="B26" s="535"/>
      <c r="C26" s="506"/>
      <c r="D26" s="506"/>
      <c r="E26" s="506"/>
      <c r="F26" s="506"/>
      <c r="G26" s="536"/>
      <c r="H26" s="536"/>
      <c r="I26" s="536"/>
      <c r="J26" s="536"/>
      <c r="K26" s="536"/>
      <c r="L26" s="536"/>
      <c r="M26" s="536"/>
      <c r="N26" s="537"/>
      <c r="P26" s="199" t="s">
        <v>300</v>
      </c>
    </row>
    <row r="27" spans="2:16" ht="15.75" customHeight="1" x14ac:dyDescent="0.25">
      <c r="B27" s="22" t="s">
        <v>299</v>
      </c>
      <c r="C27" s="52"/>
      <c r="D27" s="52"/>
      <c r="E27" s="52"/>
      <c r="F27" s="52"/>
      <c r="G27" s="52"/>
      <c r="H27" s="52"/>
      <c r="I27" s="52"/>
      <c r="J27" s="52"/>
      <c r="K27" s="52"/>
      <c r="L27" s="52"/>
      <c r="M27" s="52"/>
      <c r="N27" s="774"/>
      <c r="P27" s="199"/>
    </row>
    <row r="28" spans="2:16" ht="15.75" customHeight="1" x14ac:dyDescent="0.25">
      <c r="B28" s="507" t="s">
        <v>293</v>
      </c>
      <c r="C28" s="52" t="s">
        <v>294</v>
      </c>
      <c r="D28" s="52"/>
      <c r="E28" s="738"/>
      <c r="F28" s="738"/>
      <c r="G28" s="738"/>
      <c r="H28" s="738"/>
      <c r="I28" s="52"/>
      <c r="J28" s="52" t="s">
        <v>295</v>
      </c>
      <c r="K28" s="52"/>
      <c r="L28" s="52"/>
      <c r="M28" s="52"/>
      <c r="N28" s="774"/>
      <c r="P28" s="197" t="s">
        <v>301</v>
      </c>
    </row>
    <row r="29" spans="2:16" ht="15.75" customHeight="1" x14ac:dyDescent="0.25">
      <c r="B29" s="507" t="s">
        <v>296</v>
      </c>
      <c r="C29" s="52" t="s">
        <v>297</v>
      </c>
      <c r="D29" s="52"/>
      <c r="E29" s="738"/>
      <c r="F29" s="738"/>
      <c r="G29" s="738"/>
      <c r="H29" s="738"/>
      <c r="I29" s="52"/>
      <c r="J29" s="52" t="s">
        <v>298</v>
      </c>
      <c r="K29" s="52"/>
      <c r="L29" s="738"/>
      <c r="M29" s="738"/>
      <c r="N29" s="774"/>
      <c r="P29" s="197"/>
    </row>
    <row r="30" spans="2:16" ht="15.75" customHeight="1" thickBot="1" x14ac:dyDescent="0.3">
      <c r="B30" s="728"/>
      <c r="C30" s="14"/>
      <c r="D30" s="14"/>
      <c r="E30" s="14"/>
      <c r="F30" s="14"/>
      <c r="G30" s="775"/>
      <c r="H30" s="775"/>
      <c r="I30" s="775"/>
      <c r="J30" s="775"/>
      <c r="K30" s="775"/>
      <c r="L30" s="775"/>
      <c r="M30" s="775"/>
      <c r="N30" s="776"/>
      <c r="P30" s="197" t="s">
        <v>302</v>
      </c>
    </row>
    <row r="31" spans="2:16" ht="15.75" customHeight="1" thickTop="1" thickBot="1" x14ac:dyDescent="0.3">
      <c r="B31" s="727"/>
      <c r="C31" s="8"/>
      <c r="D31" s="8"/>
      <c r="E31" s="8"/>
      <c r="F31" s="8"/>
      <c r="G31" s="773"/>
      <c r="H31" s="773"/>
      <c r="I31" s="773"/>
      <c r="J31" s="773"/>
      <c r="K31" s="773"/>
      <c r="L31" s="773"/>
      <c r="M31" s="773"/>
      <c r="N31" s="773"/>
      <c r="P31" s="197"/>
    </row>
    <row r="32" spans="2:16" ht="15.75" customHeight="1" thickTop="1" thickBot="1" x14ac:dyDescent="0.35">
      <c r="B32" s="47" t="s">
        <v>222</v>
      </c>
      <c r="C32" s="5"/>
      <c r="D32" s="5"/>
      <c r="E32" s="5"/>
      <c r="F32" s="5"/>
      <c r="G32" s="517"/>
      <c r="H32" s="517"/>
      <c r="I32" s="517"/>
      <c r="J32" s="517"/>
      <c r="K32" s="517"/>
      <c r="L32" s="517"/>
      <c r="M32" s="517"/>
      <c r="N32" s="518"/>
      <c r="P32" s="198" t="s">
        <v>237</v>
      </c>
    </row>
    <row r="33" spans="2:16" ht="15.75" customHeight="1" thickTop="1" thickBot="1" x14ac:dyDescent="0.3">
      <c r="B33" s="1193"/>
      <c r="C33" s="1194"/>
      <c r="D33" s="1194"/>
      <c r="E33" s="1194"/>
      <c r="F33" s="1194"/>
      <c r="G33" s="1194"/>
      <c r="H33" s="1194"/>
      <c r="I33" s="1194"/>
      <c r="J33" s="1194"/>
      <c r="K33" s="1194"/>
      <c r="L33" s="1194"/>
      <c r="M33" s="1194"/>
      <c r="N33" s="1195"/>
    </row>
    <row r="34" spans="2:16" ht="15.75" customHeight="1" thickTop="1" x14ac:dyDescent="0.3">
      <c r="B34" s="1193"/>
      <c r="C34" s="1194"/>
      <c r="D34" s="1194"/>
      <c r="E34" s="1194"/>
      <c r="F34" s="1194"/>
      <c r="G34" s="1194"/>
      <c r="H34" s="1194"/>
      <c r="I34" s="1194"/>
      <c r="J34" s="1194"/>
      <c r="K34" s="1194"/>
      <c r="L34" s="1194"/>
      <c r="M34" s="1194"/>
      <c r="N34" s="1195"/>
      <c r="P34" s="23" t="s">
        <v>303</v>
      </c>
    </row>
    <row r="35" spans="2:16" ht="15.75" customHeight="1" x14ac:dyDescent="0.25">
      <c r="B35" s="1193"/>
      <c r="C35" s="1194"/>
      <c r="D35" s="1194"/>
      <c r="E35" s="1194"/>
      <c r="F35" s="1194"/>
      <c r="G35" s="1194"/>
      <c r="H35" s="1194"/>
      <c r="I35" s="1194"/>
      <c r="J35" s="1194"/>
      <c r="K35" s="1194"/>
      <c r="L35" s="1194"/>
      <c r="M35" s="1194"/>
      <c r="N35" s="1195"/>
      <c r="P35" s="1143" t="s">
        <v>304</v>
      </c>
    </row>
    <row r="36" spans="2:16" ht="15.75" customHeight="1" x14ac:dyDescent="0.25">
      <c r="B36" s="1193"/>
      <c r="C36" s="1194"/>
      <c r="D36" s="1194"/>
      <c r="E36" s="1194"/>
      <c r="F36" s="1194"/>
      <c r="G36" s="1194"/>
      <c r="H36" s="1194"/>
      <c r="I36" s="1194"/>
      <c r="J36" s="1194"/>
      <c r="K36" s="1194"/>
      <c r="L36" s="1194"/>
      <c r="M36" s="1194"/>
      <c r="N36" s="1195"/>
      <c r="P36" s="1143"/>
    </row>
    <row r="37" spans="2:16" ht="15.75" customHeight="1" thickBot="1" x14ac:dyDescent="0.3">
      <c r="B37" s="1196"/>
      <c r="C37" s="1197"/>
      <c r="D37" s="1197"/>
      <c r="E37" s="1197"/>
      <c r="F37" s="1197"/>
      <c r="G37" s="1197"/>
      <c r="H37" s="1197"/>
      <c r="I37" s="1197"/>
      <c r="J37" s="1197"/>
      <c r="K37" s="1197"/>
      <c r="L37" s="1197"/>
      <c r="M37" s="1197"/>
      <c r="N37" s="1198"/>
      <c r="P37" s="1144"/>
    </row>
    <row r="38" spans="2:16" ht="15" customHeight="1" thickTop="1" thickBot="1" x14ac:dyDescent="0.3"/>
    <row r="39" spans="2:16" ht="15.75" customHeight="1" thickTop="1" x14ac:dyDescent="0.3">
      <c r="B39" s="1116" t="s">
        <v>188</v>
      </c>
      <c r="C39" s="1209">
        <v>0.15</v>
      </c>
      <c r="D39" s="1185"/>
      <c r="E39" s="1209">
        <v>0.3</v>
      </c>
      <c r="F39" s="1185"/>
      <c r="G39" s="1209">
        <v>0.5</v>
      </c>
      <c r="H39" s="1185"/>
      <c r="I39" s="1209">
        <v>0.7</v>
      </c>
      <c r="J39" s="1185"/>
      <c r="K39" s="1209">
        <v>0.95</v>
      </c>
      <c r="L39" s="1227"/>
      <c r="M39" s="1209">
        <v>1</v>
      </c>
      <c r="N39" s="1228"/>
      <c r="P39" s="23" t="s">
        <v>305</v>
      </c>
    </row>
    <row r="40" spans="2:16" ht="15.75" customHeight="1" thickBot="1" x14ac:dyDescent="0.3">
      <c r="B40" s="1117"/>
      <c r="C40" s="674" t="s">
        <v>75</v>
      </c>
      <c r="D40" s="41" t="s">
        <v>76</v>
      </c>
      <c r="E40" s="674" t="s">
        <v>75</v>
      </c>
      <c r="F40" s="41" t="s">
        <v>76</v>
      </c>
      <c r="G40" s="674" t="s">
        <v>75</v>
      </c>
      <c r="H40" s="41" t="s">
        <v>76</v>
      </c>
      <c r="I40" s="674" t="s">
        <v>75</v>
      </c>
      <c r="J40" s="41" t="s">
        <v>76</v>
      </c>
      <c r="K40" s="674" t="s">
        <v>75</v>
      </c>
      <c r="L40" s="430" t="s">
        <v>76</v>
      </c>
      <c r="M40" s="42" t="s">
        <v>75</v>
      </c>
      <c r="N40" s="675" t="s">
        <v>76</v>
      </c>
      <c r="P40" s="1143" t="s">
        <v>307</v>
      </c>
    </row>
    <row r="41" spans="2:16" ht="15.75" customHeight="1" thickTop="1" x14ac:dyDescent="0.25">
      <c r="B41" s="440" t="s">
        <v>306</v>
      </c>
      <c r="C41" s="441" t="s">
        <v>191</v>
      </c>
      <c r="D41" s="442" t="s">
        <v>191</v>
      </c>
      <c r="E41" s="441" t="s">
        <v>191</v>
      </c>
      <c r="F41" s="442" t="s">
        <v>191</v>
      </c>
      <c r="G41" s="441" t="s">
        <v>191</v>
      </c>
      <c r="H41" s="442" t="s">
        <v>191</v>
      </c>
      <c r="I41" s="441" t="s">
        <v>191</v>
      </c>
      <c r="J41" s="442" t="s">
        <v>191</v>
      </c>
      <c r="K41" s="441" t="s">
        <v>191</v>
      </c>
      <c r="L41" s="442" t="s">
        <v>191</v>
      </c>
      <c r="M41" s="436"/>
      <c r="N41" s="450"/>
      <c r="P41" s="1143"/>
    </row>
    <row r="42" spans="2:16" ht="15.75" customHeight="1" x14ac:dyDescent="0.25">
      <c r="B42" s="719" t="s">
        <v>308</v>
      </c>
      <c r="C42" s="1253" t="s">
        <v>190</v>
      </c>
      <c r="D42" s="1253"/>
      <c r="E42" s="1253"/>
      <c r="F42" s="1253"/>
      <c r="G42" s="1253"/>
      <c r="H42" s="1253"/>
      <c r="I42" s="1253"/>
      <c r="J42" s="1253"/>
      <c r="K42" s="1253"/>
      <c r="L42" s="1253"/>
      <c r="M42" s="1285" t="s">
        <v>191</v>
      </c>
      <c r="N42" s="1280" t="s">
        <v>191</v>
      </c>
      <c r="P42" s="1143"/>
    </row>
    <row r="43" spans="2:16" ht="15.75" customHeight="1" x14ac:dyDescent="0.25">
      <c r="B43" s="437" t="s">
        <v>309</v>
      </c>
      <c r="C43" s="1188"/>
      <c r="D43" s="1188"/>
      <c r="E43" s="1188"/>
      <c r="F43" s="1188"/>
      <c r="G43" s="1188"/>
      <c r="H43" s="1188"/>
      <c r="I43" s="1188"/>
      <c r="J43" s="1188"/>
      <c r="K43" s="1188"/>
      <c r="L43" s="1188"/>
      <c r="M43" s="1258"/>
      <c r="N43" s="1281"/>
      <c r="P43" s="733"/>
    </row>
    <row r="44" spans="2:16" ht="15.75" customHeight="1" x14ac:dyDescent="0.25">
      <c r="B44" s="1237" t="s">
        <v>310</v>
      </c>
      <c r="C44" s="1254"/>
      <c r="D44" s="1254"/>
      <c r="E44" s="1254"/>
      <c r="F44" s="1254"/>
      <c r="G44" s="1254"/>
      <c r="H44" s="1254"/>
      <c r="I44" s="1254"/>
      <c r="J44" s="1254"/>
      <c r="K44" s="1254"/>
      <c r="L44" s="1254"/>
      <c r="M44" s="1153" t="s">
        <v>191</v>
      </c>
      <c r="N44" s="1262" t="s">
        <v>191</v>
      </c>
      <c r="P44" s="1252" t="s">
        <v>311</v>
      </c>
    </row>
    <row r="45" spans="2:16" ht="15.75" customHeight="1" x14ac:dyDescent="0.25">
      <c r="B45" s="1238"/>
      <c r="C45" s="1154"/>
      <c r="D45" s="1154"/>
      <c r="E45" s="1154"/>
      <c r="F45" s="1154"/>
      <c r="G45" s="1154"/>
      <c r="H45" s="1154"/>
      <c r="I45" s="1154"/>
      <c r="J45" s="1154"/>
      <c r="K45" s="1154"/>
      <c r="L45" s="1154"/>
      <c r="M45" s="1259"/>
      <c r="N45" s="1263"/>
      <c r="P45" s="1252"/>
    </row>
    <row r="46" spans="2:16" x14ac:dyDescent="0.25">
      <c r="B46" s="1274" t="s">
        <v>1458</v>
      </c>
      <c r="C46" s="1253" t="s">
        <v>190</v>
      </c>
      <c r="D46" s="1253"/>
      <c r="E46" s="1253"/>
      <c r="F46" s="1253"/>
      <c r="G46" s="1253"/>
      <c r="H46" s="1253"/>
      <c r="I46" s="1253"/>
      <c r="J46" s="1253"/>
      <c r="K46" s="1253"/>
      <c r="L46" s="1253"/>
      <c r="M46" s="1187" t="s">
        <v>191</v>
      </c>
      <c r="N46" s="1283" t="s">
        <v>191</v>
      </c>
      <c r="P46" s="1252"/>
    </row>
    <row r="47" spans="2:16" x14ac:dyDescent="0.25">
      <c r="B47" s="1275"/>
      <c r="C47" s="1188"/>
      <c r="D47" s="1188"/>
      <c r="E47" s="1188"/>
      <c r="F47" s="1188"/>
      <c r="G47" s="1188"/>
      <c r="H47" s="1188"/>
      <c r="I47" s="1188"/>
      <c r="J47" s="1188"/>
      <c r="K47" s="1188"/>
      <c r="L47" s="1188"/>
      <c r="M47" s="1258"/>
      <c r="N47" s="1284"/>
      <c r="P47" s="733"/>
    </row>
    <row r="48" spans="2:16" ht="15.75" customHeight="1" x14ac:dyDescent="0.25">
      <c r="B48" s="1161" t="s">
        <v>312</v>
      </c>
      <c r="C48" s="764"/>
      <c r="D48" s="764"/>
      <c r="E48" s="764"/>
      <c r="F48" s="764"/>
      <c r="G48" s="764"/>
      <c r="H48" s="764"/>
      <c r="I48" s="764"/>
      <c r="J48" s="764"/>
      <c r="K48" s="764"/>
      <c r="L48" s="508"/>
      <c r="M48" s="1153" t="s">
        <v>191</v>
      </c>
      <c r="N48" s="1262" t="s">
        <v>191</v>
      </c>
      <c r="P48" s="1252" t="s">
        <v>313</v>
      </c>
    </row>
    <row r="49" spans="2:16" x14ac:dyDescent="0.25">
      <c r="B49" s="1161"/>
      <c r="C49" s="764"/>
      <c r="D49" s="764"/>
      <c r="E49" s="764"/>
      <c r="F49" s="764"/>
      <c r="G49" s="764"/>
      <c r="H49" s="764"/>
      <c r="I49" s="764"/>
      <c r="J49" s="764"/>
      <c r="K49" s="764"/>
      <c r="L49" s="508"/>
      <c r="M49" s="1273"/>
      <c r="N49" s="1282"/>
      <c r="P49" s="1252"/>
    </row>
    <row r="50" spans="2:16" ht="15.75" customHeight="1" x14ac:dyDescent="0.25">
      <c r="B50" s="1238"/>
      <c r="C50" s="509"/>
      <c r="D50" s="509"/>
      <c r="E50" s="509"/>
      <c r="F50" s="509"/>
      <c r="G50" s="509"/>
      <c r="H50" s="509"/>
      <c r="I50" s="509"/>
      <c r="J50" s="509"/>
      <c r="K50" s="509"/>
      <c r="L50" s="510"/>
      <c r="M50" s="1259"/>
      <c r="N50" s="1263"/>
      <c r="P50" s="1252"/>
    </row>
    <row r="51" spans="2:16" ht="15.75" customHeight="1" x14ac:dyDescent="0.25">
      <c r="B51" s="787" t="s">
        <v>314</v>
      </c>
      <c r="C51" s="768"/>
      <c r="D51" s="768"/>
      <c r="E51" s="768"/>
      <c r="F51" s="768"/>
      <c r="G51" s="768"/>
      <c r="H51" s="768"/>
      <c r="I51" s="768"/>
      <c r="J51" s="768"/>
      <c r="K51" s="768"/>
      <c r="L51" s="511"/>
      <c r="M51" s="416" t="s">
        <v>191</v>
      </c>
      <c r="N51" s="422" t="s">
        <v>191</v>
      </c>
      <c r="P51" s="733"/>
    </row>
    <row r="52" spans="2:16" ht="15" customHeight="1" thickBot="1" x14ac:dyDescent="0.3">
      <c r="B52" s="790" t="s">
        <v>315</v>
      </c>
      <c r="C52" s="770"/>
      <c r="D52" s="770"/>
      <c r="E52" s="770"/>
      <c r="F52" s="770"/>
      <c r="G52" s="770"/>
      <c r="H52" s="770"/>
      <c r="I52" s="770"/>
      <c r="J52" s="770"/>
      <c r="K52" s="770"/>
      <c r="L52" s="512"/>
      <c r="M52" s="420" t="s">
        <v>191</v>
      </c>
      <c r="N52" s="421" t="s">
        <v>191</v>
      </c>
      <c r="P52" s="824" t="s">
        <v>317</v>
      </c>
    </row>
    <row r="53" spans="2:16" ht="15.75" customHeight="1" thickTop="1" thickBot="1" x14ac:dyDescent="0.3">
      <c r="B53" s="1244" t="s">
        <v>316</v>
      </c>
      <c r="C53" s="1253" t="s">
        <v>190</v>
      </c>
      <c r="D53" s="1253"/>
      <c r="E53" s="1253"/>
      <c r="F53" s="1253"/>
      <c r="G53" s="1253"/>
      <c r="H53" s="1253"/>
      <c r="I53" s="1253"/>
      <c r="J53" s="1253"/>
      <c r="K53" s="1253"/>
      <c r="L53" s="1253"/>
      <c r="M53" s="1187" t="s">
        <v>191</v>
      </c>
      <c r="N53" s="1283" t="s">
        <v>191</v>
      </c>
    </row>
    <row r="54" spans="2:16" ht="16.5" customHeight="1" thickTop="1" x14ac:dyDescent="0.3">
      <c r="B54" s="1245"/>
      <c r="C54" s="1188"/>
      <c r="D54" s="1188"/>
      <c r="E54" s="1188"/>
      <c r="F54" s="1188"/>
      <c r="G54" s="1188"/>
      <c r="H54" s="1188"/>
      <c r="I54" s="1188"/>
      <c r="J54" s="1188"/>
      <c r="K54" s="1188"/>
      <c r="L54" s="1188"/>
      <c r="M54" s="1258"/>
      <c r="N54" s="1284"/>
      <c r="P54" s="23" t="s">
        <v>319</v>
      </c>
    </row>
    <row r="55" spans="2:16" ht="16.5" customHeight="1" x14ac:dyDescent="0.25">
      <c r="B55" s="690" t="s">
        <v>318</v>
      </c>
      <c r="C55" s="1254"/>
      <c r="D55" s="1254"/>
      <c r="E55" s="1254"/>
      <c r="F55" s="1254"/>
      <c r="G55" s="1254"/>
      <c r="H55" s="1254"/>
      <c r="I55" s="1254"/>
      <c r="J55" s="1254"/>
      <c r="K55" s="1254"/>
      <c r="L55" s="1254"/>
      <c r="M55" s="1153" t="s">
        <v>191</v>
      </c>
      <c r="N55" s="1262" t="s">
        <v>191</v>
      </c>
      <c r="P55" s="733" t="s">
        <v>320</v>
      </c>
    </row>
    <row r="56" spans="2:16" ht="15" customHeight="1" x14ac:dyDescent="0.25">
      <c r="B56" s="204" t="s">
        <v>1460</v>
      </c>
      <c r="C56" s="1154"/>
      <c r="D56" s="1154"/>
      <c r="E56" s="1154"/>
      <c r="F56" s="1154"/>
      <c r="G56" s="1154"/>
      <c r="H56" s="1154"/>
      <c r="I56" s="1154"/>
      <c r="J56" s="1154"/>
      <c r="K56" s="1154"/>
      <c r="L56" s="1154"/>
      <c r="M56" s="1259"/>
      <c r="N56" s="1263"/>
      <c r="P56" s="2"/>
    </row>
    <row r="57" spans="2:16" ht="15.75" customHeight="1" x14ac:dyDescent="0.25">
      <c r="B57" s="719" t="s">
        <v>321</v>
      </c>
      <c r="C57" s="1253" t="s">
        <v>190</v>
      </c>
      <c r="D57" s="1253"/>
      <c r="E57" s="1253"/>
      <c r="F57" s="1253"/>
      <c r="G57" s="1253"/>
      <c r="H57" s="1253"/>
      <c r="I57" s="1253"/>
      <c r="J57" s="1253"/>
      <c r="K57" s="1253"/>
      <c r="L57" s="1253"/>
      <c r="M57" s="1187" t="s">
        <v>191</v>
      </c>
      <c r="N57" s="1283" t="s">
        <v>191</v>
      </c>
      <c r="P57" s="1134" t="s">
        <v>322</v>
      </c>
    </row>
    <row r="58" spans="2:16" ht="16.5" customHeight="1" x14ac:dyDescent="0.25">
      <c r="B58" s="66" t="s">
        <v>1460</v>
      </c>
      <c r="C58" s="1188"/>
      <c r="D58" s="1188"/>
      <c r="E58" s="1188"/>
      <c r="F58" s="1188"/>
      <c r="G58" s="1188"/>
      <c r="H58" s="1188"/>
      <c r="I58" s="1188"/>
      <c r="J58" s="1188"/>
      <c r="K58" s="1188"/>
      <c r="L58" s="1188"/>
      <c r="M58" s="1258"/>
      <c r="N58" s="1284"/>
      <c r="O58" s="8"/>
      <c r="P58" s="1134"/>
    </row>
    <row r="59" spans="2:16" ht="15.75" customHeight="1" x14ac:dyDescent="0.25">
      <c r="B59" s="690" t="s">
        <v>323</v>
      </c>
      <c r="C59" s="1254"/>
      <c r="D59" s="1254"/>
      <c r="E59" s="1254"/>
      <c r="F59" s="1254"/>
      <c r="G59" s="1254"/>
      <c r="H59" s="1254"/>
      <c r="I59" s="1254"/>
      <c r="J59" s="1254"/>
      <c r="K59" s="1254"/>
      <c r="L59" s="1254"/>
      <c r="M59" s="1153" t="s">
        <v>191</v>
      </c>
      <c r="N59" s="1262" t="s">
        <v>191</v>
      </c>
      <c r="O59" s="8"/>
      <c r="P59" s="21"/>
    </row>
    <row r="60" spans="2:16" x14ac:dyDescent="0.25">
      <c r="B60" s="204" t="s">
        <v>1459</v>
      </c>
      <c r="C60" s="1154"/>
      <c r="D60" s="1154"/>
      <c r="E60" s="1154"/>
      <c r="F60" s="1154"/>
      <c r="G60" s="1154"/>
      <c r="H60" s="1154"/>
      <c r="I60" s="1154"/>
      <c r="J60" s="1154"/>
      <c r="K60" s="1154"/>
      <c r="L60" s="1154"/>
      <c r="M60" s="1259"/>
      <c r="N60" s="1263"/>
      <c r="O60" s="8"/>
      <c r="P60" s="1260" t="s">
        <v>325</v>
      </c>
    </row>
    <row r="61" spans="2:16" x14ac:dyDescent="0.25">
      <c r="B61" s="1244" t="s">
        <v>324</v>
      </c>
      <c r="C61" s="1253" t="s">
        <v>190</v>
      </c>
      <c r="D61" s="1253"/>
      <c r="E61" s="1253"/>
      <c r="F61" s="1253"/>
      <c r="G61" s="1253"/>
      <c r="H61" s="1253"/>
      <c r="I61" s="1253"/>
      <c r="J61" s="1253"/>
      <c r="K61" s="1253"/>
      <c r="L61" s="1253"/>
      <c r="M61" s="1187" t="s">
        <v>191</v>
      </c>
      <c r="N61" s="1283" t="s">
        <v>191</v>
      </c>
      <c r="O61" s="8"/>
      <c r="P61" s="1260"/>
    </row>
    <row r="62" spans="2:16" x14ac:dyDescent="0.25">
      <c r="B62" s="1245"/>
      <c r="C62" s="1188"/>
      <c r="D62" s="1188"/>
      <c r="E62" s="1188"/>
      <c r="F62" s="1188"/>
      <c r="G62" s="1188"/>
      <c r="H62" s="1188"/>
      <c r="I62" s="1188"/>
      <c r="J62" s="1188"/>
      <c r="K62" s="1188"/>
      <c r="L62" s="1188"/>
      <c r="M62" s="1258"/>
      <c r="N62" s="1284"/>
      <c r="O62" s="8"/>
      <c r="P62" s="21"/>
    </row>
    <row r="63" spans="2:16" x14ac:dyDescent="0.25">
      <c r="B63" s="1276" t="s">
        <v>326</v>
      </c>
      <c r="C63" s="1254"/>
      <c r="D63" s="1254"/>
      <c r="E63" s="1254"/>
      <c r="F63" s="1254"/>
      <c r="G63" s="1254"/>
      <c r="H63" s="1254"/>
      <c r="I63" s="1254"/>
      <c r="J63" s="1254"/>
      <c r="K63" s="1254"/>
      <c r="L63" s="1254"/>
      <c r="M63" s="1153" t="s">
        <v>191</v>
      </c>
      <c r="N63" s="1262" t="s">
        <v>191</v>
      </c>
      <c r="P63" s="21" t="s">
        <v>327</v>
      </c>
    </row>
    <row r="64" spans="2:16" ht="15" customHeight="1" x14ac:dyDescent="0.25">
      <c r="B64" s="1277"/>
      <c r="C64" s="1154"/>
      <c r="D64" s="1154"/>
      <c r="E64" s="1154"/>
      <c r="F64" s="1154"/>
      <c r="G64" s="1154"/>
      <c r="H64" s="1154"/>
      <c r="I64" s="1154"/>
      <c r="J64" s="1154"/>
      <c r="K64" s="1154"/>
      <c r="L64" s="1154"/>
      <c r="M64" s="1259"/>
      <c r="N64" s="1263"/>
      <c r="P64" s="21"/>
    </row>
    <row r="65" spans="2:16" ht="15.75" customHeight="1" x14ac:dyDescent="0.25">
      <c r="B65" s="438" t="s">
        <v>328</v>
      </c>
      <c r="C65" s="513"/>
      <c r="D65" s="513"/>
      <c r="E65" s="513"/>
      <c r="F65" s="513"/>
      <c r="G65" s="513"/>
      <c r="H65" s="513"/>
      <c r="I65" s="513"/>
      <c r="J65" s="513"/>
      <c r="K65" s="513"/>
      <c r="L65" s="514"/>
      <c r="M65" s="416" t="s">
        <v>191</v>
      </c>
      <c r="N65" s="422" t="s">
        <v>191</v>
      </c>
      <c r="P65" s="21" t="s">
        <v>330</v>
      </c>
    </row>
    <row r="66" spans="2:16" ht="15" customHeight="1" x14ac:dyDescent="0.25">
      <c r="B66" s="1278" t="s">
        <v>329</v>
      </c>
      <c r="C66" s="1254"/>
      <c r="D66" s="1254"/>
      <c r="E66" s="1254"/>
      <c r="F66" s="1254"/>
      <c r="G66" s="1254"/>
      <c r="H66" s="1254"/>
      <c r="I66" s="1254"/>
      <c r="J66" s="1254"/>
      <c r="K66" s="1254"/>
      <c r="L66" s="1254"/>
      <c r="M66" s="1153" t="s">
        <v>191</v>
      </c>
      <c r="N66" s="1262" t="s">
        <v>191</v>
      </c>
      <c r="P66" s="21"/>
    </row>
    <row r="67" spans="2:16" ht="15" customHeight="1" x14ac:dyDescent="0.25">
      <c r="B67" s="1279"/>
      <c r="C67" s="1154"/>
      <c r="D67" s="1154"/>
      <c r="E67" s="1154"/>
      <c r="F67" s="1154"/>
      <c r="G67" s="1154"/>
      <c r="H67" s="1154"/>
      <c r="I67" s="1154"/>
      <c r="J67" s="1154"/>
      <c r="K67" s="1154"/>
      <c r="L67" s="1154"/>
      <c r="M67" s="1259"/>
      <c r="N67" s="1263"/>
      <c r="P67" s="1267" t="s">
        <v>1457</v>
      </c>
    </row>
    <row r="68" spans="2:16" ht="16.5" thickBot="1" x14ac:dyDescent="0.3">
      <c r="B68" s="439" t="s">
        <v>331</v>
      </c>
      <c r="C68" s="761"/>
      <c r="D68" s="761"/>
      <c r="E68" s="761"/>
      <c r="F68" s="761"/>
      <c r="G68" s="761"/>
      <c r="H68" s="761"/>
      <c r="I68" s="761"/>
      <c r="J68" s="761"/>
      <c r="K68" s="761"/>
      <c r="L68" s="515"/>
      <c r="M68" s="416" t="s">
        <v>191</v>
      </c>
      <c r="N68" s="422" t="s">
        <v>191</v>
      </c>
      <c r="P68" s="1268"/>
    </row>
    <row r="69" spans="2:16" ht="15" customHeight="1" thickTop="1" thickBot="1" x14ac:dyDescent="0.3">
      <c r="B69" s="780" t="s">
        <v>332</v>
      </c>
      <c r="C69" s="322" t="s">
        <v>191</v>
      </c>
      <c r="D69" s="322" t="s">
        <v>191</v>
      </c>
      <c r="E69" s="762"/>
      <c r="F69" s="762"/>
      <c r="G69" s="762"/>
      <c r="H69" s="762"/>
      <c r="I69" s="762"/>
      <c r="J69" s="762"/>
      <c r="K69" s="762"/>
      <c r="L69" s="516"/>
      <c r="M69" s="420" t="s">
        <v>191</v>
      </c>
      <c r="N69" s="421" t="s">
        <v>191</v>
      </c>
    </row>
    <row r="70" spans="2:16" ht="15" customHeight="1" thickTop="1" x14ac:dyDescent="0.3">
      <c r="B70" s="68"/>
      <c r="C70" s="69"/>
      <c r="D70" s="69"/>
      <c r="E70" s="69"/>
      <c r="F70" s="69"/>
      <c r="G70" s="69"/>
      <c r="H70" s="69"/>
      <c r="I70" s="69"/>
      <c r="J70" s="69"/>
      <c r="K70" s="69"/>
      <c r="L70" s="434"/>
      <c r="M70" s="69"/>
      <c r="N70" s="70"/>
      <c r="P70" s="23" t="s">
        <v>334</v>
      </c>
    </row>
    <row r="71" spans="2:16" ht="15.75" x14ac:dyDescent="0.25">
      <c r="B71" s="206" t="s">
        <v>333</v>
      </c>
      <c r="C71" s="205"/>
      <c r="D71" s="205"/>
      <c r="E71" s="205"/>
      <c r="F71" s="205"/>
      <c r="G71" s="205"/>
      <c r="H71" s="205"/>
      <c r="I71" s="205"/>
      <c r="J71" s="205"/>
      <c r="K71" s="205"/>
      <c r="L71" s="433"/>
      <c r="M71" s="420" t="s">
        <v>191</v>
      </c>
      <c r="N71" s="421" t="s">
        <v>191</v>
      </c>
      <c r="P71" s="1252" t="s">
        <v>336</v>
      </c>
    </row>
    <row r="72" spans="2:16" ht="15.75" x14ac:dyDescent="0.25">
      <c r="B72" s="67" t="s">
        <v>335</v>
      </c>
      <c r="C72" s="63"/>
      <c r="D72" s="63"/>
      <c r="E72" s="63"/>
      <c r="F72" s="63"/>
      <c r="G72" s="63"/>
      <c r="H72" s="63"/>
      <c r="I72" s="63"/>
      <c r="J72" s="63"/>
      <c r="K72" s="63"/>
      <c r="L72" s="435"/>
      <c r="M72" s="453" t="s">
        <v>191</v>
      </c>
      <c r="N72" s="454" t="s">
        <v>191</v>
      </c>
      <c r="P72" s="1252"/>
    </row>
    <row r="73" spans="2:16" ht="15.75" x14ac:dyDescent="0.25">
      <c r="B73" s="779" t="s">
        <v>337</v>
      </c>
      <c r="C73" s="495"/>
      <c r="D73" s="495"/>
      <c r="E73" s="495"/>
      <c r="F73" s="495"/>
      <c r="G73" s="495"/>
      <c r="H73" s="495"/>
      <c r="I73" s="495"/>
      <c r="J73" s="495"/>
      <c r="K73" s="495"/>
      <c r="L73" s="432"/>
      <c r="M73" s="519"/>
      <c r="N73" s="520"/>
      <c r="P73" s="1252"/>
    </row>
    <row r="74" spans="2:16" ht="15" customHeight="1" x14ac:dyDescent="0.25">
      <c r="B74" s="449" t="s">
        <v>338</v>
      </c>
      <c r="C74" s="1254"/>
      <c r="D74" s="1254"/>
      <c r="E74" s="1254"/>
      <c r="F74" s="1254"/>
      <c r="G74" s="1254"/>
      <c r="H74" s="1254"/>
      <c r="I74" s="1254"/>
      <c r="J74" s="1254"/>
      <c r="K74" s="1254"/>
      <c r="L74" s="1254"/>
      <c r="M74" s="1153" t="s">
        <v>191</v>
      </c>
      <c r="N74" s="1262" t="s">
        <v>191</v>
      </c>
      <c r="P74" s="491" t="s">
        <v>340</v>
      </c>
    </row>
    <row r="75" spans="2:16" ht="15" customHeight="1" x14ac:dyDescent="0.25">
      <c r="B75" s="204" t="s">
        <v>339</v>
      </c>
      <c r="C75" s="1154"/>
      <c r="D75" s="1154"/>
      <c r="E75" s="1154"/>
      <c r="F75" s="1154"/>
      <c r="G75" s="1154"/>
      <c r="H75" s="1154"/>
      <c r="I75" s="1154"/>
      <c r="J75" s="1154"/>
      <c r="K75" s="1154"/>
      <c r="L75" s="1154"/>
      <c r="M75" s="1259"/>
      <c r="N75" s="1263"/>
      <c r="P75" s="492" t="s">
        <v>342</v>
      </c>
    </row>
    <row r="76" spans="2:16" x14ac:dyDescent="0.25">
      <c r="B76" s="443" t="s">
        <v>341</v>
      </c>
      <c r="C76" s="1253" t="s">
        <v>190</v>
      </c>
      <c r="D76" s="1253"/>
      <c r="E76" s="1253"/>
      <c r="F76" s="1253"/>
      <c r="G76" s="1253"/>
      <c r="H76" s="1253"/>
      <c r="I76" s="1253"/>
      <c r="J76" s="1253"/>
      <c r="K76" s="1253"/>
      <c r="L76" s="1253"/>
      <c r="M76" s="1187" t="s">
        <v>191</v>
      </c>
      <c r="N76" s="1283" t="s">
        <v>191</v>
      </c>
      <c r="P76" s="493" t="s">
        <v>343</v>
      </c>
    </row>
    <row r="77" spans="2:16" ht="15.75" thickBot="1" x14ac:dyDescent="0.3">
      <c r="B77" s="66" t="s">
        <v>1461</v>
      </c>
      <c r="C77" s="1188"/>
      <c r="D77" s="1188"/>
      <c r="E77" s="1188"/>
      <c r="F77" s="1188"/>
      <c r="G77" s="1188"/>
      <c r="H77" s="1188"/>
      <c r="I77" s="1188"/>
      <c r="J77" s="1188"/>
      <c r="K77" s="1188"/>
      <c r="L77" s="1188"/>
      <c r="M77" s="1258"/>
      <c r="N77" s="1284"/>
      <c r="P77" s="494" t="s">
        <v>345</v>
      </c>
    </row>
    <row r="78" spans="2:16" ht="15" customHeight="1" thickTop="1" thickBot="1" x14ac:dyDescent="0.3">
      <c r="B78" s="1256" t="s">
        <v>344</v>
      </c>
      <c r="C78" s="1254"/>
      <c r="D78" s="1254"/>
      <c r="E78" s="1254"/>
      <c r="F78" s="1254"/>
      <c r="G78" s="1254"/>
      <c r="H78" s="1254"/>
      <c r="I78" s="1254"/>
      <c r="J78" s="1254"/>
      <c r="K78" s="1254"/>
      <c r="L78" s="1254"/>
      <c r="M78" s="1153" t="s">
        <v>191</v>
      </c>
      <c r="N78" s="1262" t="s">
        <v>191</v>
      </c>
    </row>
    <row r="79" spans="2:16" ht="18" thickTop="1" x14ac:dyDescent="0.3">
      <c r="B79" s="1257"/>
      <c r="C79" s="1154"/>
      <c r="D79" s="1154"/>
      <c r="E79" s="1154"/>
      <c r="F79" s="1154"/>
      <c r="G79" s="1154"/>
      <c r="H79" s="1154"/>
      <c r="I79" s="1154"/>
      <c r="J79" s="1154"/>
      <c r="K79" s="1154"/>
      <c r="L79" s="1154"/>
      <c r="M79" s="1259"/>
      <c r="N79" s="1263"/>
      <c r="P79" s="23" t="s">
        <v>347</v>
      </c>
    </row>
    <row r="80" spans="2:16" x14ac:dyDescent="0.25">
      <c r="B80" s="444" t="s">
        <v>346</v>
      </c>
      <c r="C80" s="1253" t="s">
        <v>190</v>
      </c>
      <c r="D80" s="1253"/>
      <c r="E80" s="1253"/>
      <c r="F80" s="1253"/>
      <c r="G80" s="1253"/>
      <c r="H80" s="1253"/>
      <c r="I80" s="1253"/>
      <c r="J80" s="1253"/>
      <c r="K80" s="1253"/>
      <c r="L80" s="1253"/>
      <c r="M80" s="1187" t="s">
        <v>191</v>
      </c>
      <c r="N80" s="1283" t="s">
        <v>191</v>
      </c>
      <c r="P80" s="1252" t="s">
        <v>348</v>
      </c>
    </row>
    <row r="81" spans="2:16" x14ac:dyDescent="0.25">
      <c r="B81" s="66" t="s">
        <v>1461</v>
      </c>
      <c r="C81" s="1188"/>
      <c r="D81" s="1188"/>
      <c r="E81" s="1188"/>
      <c r="F81" s="1188"/>
      <c r="G81" s="1188"/>
      <c r="H81" s="1188"/>
      <c r="I81" s="1188"/>
      <c r="J81" s="1188"/>
      <c r="K81" s="1188"/>
      <c r="L81" s="1188"/>
      <c r="M81" s="1258"/>
      <c r="N81" s="1284"/>
      <c r="P81" s="1252"/>
    </row>
    <row r="82" spans="2:16" x14ac:dyDescent="0.25">
      <c r="B82" s="1264" t="s">
        <v>349</v>
      </c>
      <c r="C82" s="1254"/>
      <c r="D82" s="1254"/>
      <c r="E82" s="1254"/>
      <c r="F82" s="1254"/>
      <c r="G82" s="1254"/>
      <c r="H82" s="1254"/>
      <c r="I82" s="1254"/>
      <c r="J82" s="1254"/>
      <c r="K82" s="1254"/>
      <c r="L82" s="1254"/>
      <c r="M82" s="1153" t="s">
        <v>191</v>
      </c>
      <c r="N82" s="1262" t="s">
        <v>191</v>
      </c>
      <c r="P82" s="1252"/>
    </row>
    <row r="83" spans="2:16" ht="15" customHeight="1" x14ac:dyDescent="0.25">
      <c r="B83" s="1265"/>
      <c r="C83" s="1154"/>
      <c r="D83" s="1154"/>
      <c r="E83" s="1154"/>
      <c r="F83" s="1154"/>
      <c r="G83" s="1154"/>
      <c r="H83" s="1154"/>
      <c r="I83" s="1154"/>
      <c r="J83" s="1154"/>
      <c r="K83" s="1154"/>
      <c r="L83" s="1154"/>
      <c r="M83" s="1259"/>
      <c r="N83" s="1263"/>
      <c r="P83" s="491"/>
    </row>
    <row r="84" spans="2:16" x14ac:dyDescent="0.25">
      <c r="B84" s="445" t="s">
        <v>350</v>
      </c>
      <c r="C84" s="792"/>
      <c r="D84" s="792"/>
      <c r="E84" s="792"/>
      <c r="F84" s="792"/>
      <c r="G84" s="792"/>
      <c r="H84" s="792"/>
      <c r="I84" s="792"/>
      <c r="J84" s="792"/>
      <c r="K84" s="792"/>
      <c r="L84" s="431"/>
      <c r="M84" s="416" t="s">
        <v>191</v>
      </c>
      <c r="N84" s="422" t="s">
        <v>191</v>
      </c>
      <c r="P84" s="1260" t="s">
        <v>352</v>
      </c>
    </row>
    <row r="85" spans="2:16" x14ac:dyDescent="0.25">
      <c r="B85" s="1266" t="s">
        <v>351</v>
      </c>
      <c r="C85" s="1254" t="s">
        <v>190</v>
      </c>
      <c r="D85" s="1254"/>
      <c r="E85" s="1254"/>
      <c r="F85" s="1254"/>
      <c r="G85" s="1254"/>
      <c r="H85" s="1254"/>
      <c r="I85" s="1254"/>
      <c r="J85" s="1254"/>
      <c r="K85" s="1254"/>
      <c r="L85" s="1254"/>
      <c r="M85" s="1153" t="s">
        <v>191</v>
      </c>
      <c r="N85" s="1262" t="s">
        <v>191</v>
      </c>
      <c r="P85" s="1260"/>
    </row>
    <row r="86" spans="2:16" x14ac:dyDescent="0.25">
      <c r="B86" s="1265"/>
      <c r="C86" s="1154"/>
      <c r="D86" s="1154"/>
      <c r="E86" s="1154"/>
      <c r="F86" s="1154"/>
      <c r="G86" s="1154"/>
      <c r="H86" s="1154"/>
      <c r="I86" s="1154"/>
      <c r="J86" s="1154"/>
      <c r="K86" s="1154"/>
      <c r="L86" s="1154"/>
      <c r="M86" s="1259"/>
      <c r="N86" s="1263"/>
      <c r="P86" s="492"/>
    </row>
    <row r="87" spans="2:16" ht="15.75" thickBot="1" x14ac:dyDescent="0.3">
      <c r="B87" s="446" t="s">
        <v>353</v>
      </c>
      <c r="C87" s="447"/>
      <c r="D87" s="447"/>
      <c r="E87" s="447"/>
      <c r="F87" s="447"/>
      <c r="G87" s="447"/>
      <c r="H87" s="447"/>
      <c r="I87" s="447"/>
      <c r="J87" s="447"/>
      <c r="K87" s="447"/>
      <c r="L87" s="448"/>
      <c r="M87" s="451" t="s">
        <v>191</v>
      </c>
      <c r="N87" s="452" t="s">
        <v>191</v>
      </c>
      <c r="P87" s="1260" t="s">
        <v>354</v>
      </c>
    </row>
    <row r="88" spans="2:16" ht="16.5" thickTop="1" thickBot="1" x14ac:dyDescent="0.3">
      <c r="K88" s="14"/>
      <c r="L88" s="56"/>
      <c r="P88" s="1261"/>
    </row>
    <row r="89" spans="2:16" ht="19.5" thickTop="1" x14ac:dyDescent="0.25">
      <c r="B89" s="4" t="s">
        <v>201</v>
      </c>
      <c r="C89" s="5"/>
      <c r="D89" s="5"/>
      <c r="E89" s="5"/>
      <c r="F89" s="5"/>
      <c r="G89" s="5"/>
      <c r="H89" s="5"/>
      <c r="I89" s="5"/>
      <c r="J89" s="5"/>
      <c r="K89" s="5"/>
      <c r="L89" s="5"/>
      <c r="M89" s="5"/>
      <c r="N89" s="6"/>
    </row>
    <row r="90" spans="2:16" x14ac:dyDescent="0.25">
      <c r="B90" s="12" t="s">
        <v>355</v>
      </c>
      <c r="C90" s="1140" t="s">
        <v>203</v>
      </c>
      <c r="D90" s="1140"/>
      <c r="E90" s="8"/>
      <c r="F90" s="8"/>
      <c r="G90" s="8"/>
      <c r="H90" s="8"/>
      <c r="I90" s="8"/>
      <c r="J90" s="8"/>
      <c r="K90" s="8"/>
      <c r="L90" s="8"/>
      <c r="M90" s="8"/>
      <c r="N90" s="9"/>
    </row>
    <row r="91" spans="2:16" x14ac:dyDescent="0.25">
      <c r="B91" s="12" t="s">
        <v>205</v>
      </c>
      <c r="C91" s="1140" t="s">
        <v>206</v>
      </c>
      <c r="D91" s="1140"/>
      <c r="E91" s="1140"/>
      <c r="F91" s="1140"/>
      <c r="G91" s="1140"/>
      <c r="H91" s="8"/>
      <c r="I91" s="8"/>
      <c r="J91" s="8"/>
      <c r="K91" s="8"/>
      <c r="L91" s="8"/>
      <c r="M91" s="8"/>
      <c r="N91" s="9"/>
    </row>
    <row r="92" spans="2:16" x14ac:dyDescent="0.25">
      <c r="B92" s="12" t="s">
        <v>356</v>
      </c>
      <c r="C92" s="1140" t="s">
        <v>357</v>
      </c>
      <c r="D92" s="1140"/>
      <c r="E92" s="1140"/>
      <c r="F92" s="1140"/>
      <c r="G92" s="1140"/>
      <c r="H92" s="1140"/>
      <c r="I92" s="8"/>
      <c r="J92" s="8"/>
      <c r="K92" s="8"/>
      <c r="L92" s="8"/>
      <c r="M92" s="8"/>
      <c r="N92" s="9"/>
    </row>
    <row r="93" spans="2:16" x14ac:dyDescent="0.25">
      <c r="B93" s="12" t="s">
        <v>358</v>
      </c>
      <c r="C93" s="1140" t="s">
        <v>359</v>
      </c>
      <c r="D93" s="1140"/>
      <c r="E93" s="1140"/>
      <c r="F93" s="598"/>
      <c r="G93" s="598"/>
      <c r="H93" s="8"/>
      <c r="I93" s="8"/>
      <c r="J93" s="8"/>
      <c r="K93" s="8"/>
      <c r="L93" s="8"/>
      <c r="M93" s="8"/>
      <c r="N93" s="9"/>
    </row>
    <row r="94" spans="2:16" x14ac:dyDescent="0.25">
      <c r="B94" s="12" t="s">
        <v>360</v>
      </c>
      <c r="C94" s="1140" t="s">
        <v>1451</v>
      </c>
      <c r="D94" s="1140"/>
      <c r="E94" s="1140"/>
      <c r="F94" s="1140"/>
      <c r="G94" s="1140"/>
      <c r="H94" s="1140"/>
      <c r="I94" s="1140"/>
      <c r="J94" s="1140"/>
      <c r="K94" s="8"/>
      <c r="L94" s="8"/>
      <c r="M94" s="8"/>
      <c r="N94" s="9"/>
    </row>
    <row r="95" spans="2:16" x14ac:dyDescent="0.25">
      <c r="B95" s="12" t="s">
        <v>361</v>
      </c>
      <c r="C95" s="1140" t="s">
        <v>1452</v>
      </c>
      <c r="D95" s="1140"/>
      <c r="E95" s="1140"/>
      <c r="F95" s="1140"/>
      <c r="G95" s="1140"/>
      <c r="H95" s="1140"/>
      <c r="I95" s="1140"/>
      <c r="J95" s="680"/>
      <c r="K95" s="8"/>
      <c r="L95" s="8"/>
      <c r="M95" s="8"/>
      <c r="N95" s="9"/>
    </row>
    <row r="96" spans="2:16" x14ac:dyDescent="0.25">
      <c r="B96" s="12" t="s">
        <v>362</v>
      </c>
      <c r="C96" s="1140" t="s">
        <v>1453</v>
      </c>
      <c r="D96" s="1140"/>
      <c r="E96" s="1140"/>
      <c r="F96" s="1140"/>
      <c r="G96" s="1140"/>
      <c r="H96" s="1140"/>
      <c r="I96" s="1140"/>
      <c r="J96" s="680"/>
      <c r="K96" s="8"/>
      <c r="L96" s="8"/>
      <c r="M96" s="8"/>
      <c r="N96" s="9"/>
    </row>
    <row r="97" spans="2:14" x14ac:dyDescent="0.25">
      <c r="B97" s="12" t="s">
        <v>363</v>
      </c>
      <c r="C97" s="1140" t="s">
        <v>1454</v>
      </c>
      <c r="D97" s="1140"/>
      <c r="E97" s="1140"/>
      <c r="F97" s="1140"/>
      <c r="G97" s="1140"/>
      <c r="H97" s="1140"/>
      <c r="I97" s="1140"/>
      <c r="J97" s="1140"/>
      <c r="K97" s="8"/>
      <c r="L97" s="8"/>
      <c r="M97" s="8"/>
      <c r="N97" s="9"/>
    </row>
    <row r="98" spans="2:14" x14ac:dyDescent="0.25">
      <c r="B98" s="12" t="s">
        <v>364</v>
      </c>
      <c r="C98" s="1140" t="s">
        <v>1455</v>
      </c>
      <c r="D98" s="1140"/>
      <c r="E98" s="1140"/>
      <c r="F98" s="1140"/>
      <c r="G98" s="1140"/>
      <c r="H98" s="1140"/>
      <c r="I98" s="1140"/>
      <c r="J98" s="1140"/>
      <c r="K98" s="8"/>
      <c r="L98" s="8"/>
      <c r="M98" s="8"/>
      <c r="N98" s="9"/>
    </row>
    <row r="99" spans="2:14" x14ac:dyDescent="0.25">
      <c r="B99" s="12" t="s">
        <v>212</v>
      </c>
      <c r="C99" s="1155" t="s">
        <v>213</v>
      </c>
      <c r="D99" s="1155"/>
      <c r="E99" s="1155"/>
      <c r="F99" s="1155"/>
      <c r="G99" s="1155"/>
      <c r="H99" s="1155"/>
      <c r="I99" s="1155"/>
      <c r="J99" s="1155"/>
      <c r="K99" s="1155"/>
      <c r="L99" s="1155"/>
      <c r="M99" s="1155"/>
      <c r="N99" s="1156"/>
    </row>
    <row r="100" spans="2:14" x14ac:dyDescent="0.25">
      <c r="B100" s="521" t="s">
        <v>365</v>
      </c>
      <c r="C100" s="598" t="s">
        <v>366</v>
      </c>
      <c r="D100" s="8"/>
      <c r="E100" s="8"/>
      <c r="F100" s="8"/>
      <c r="G100" s="8"/>
      <c r="H100" s="8"/>
      <c r="I100" s="8"/>
      <c r="J100" s="8"/>
      <c r="K100" s="8"/>
      <c r="L100" s="8"/>
      <c r="M100" s="8"/>
      <c r="N100" s="9"/>
    </row>
    <row r="101" spans="2:14" x14ac:dyDescent="0.25">
      <c r="B101" s="521" t="s">
        <v>367</v>
      </c>
      <c r="C101" s="1140" t="s">
        <v>1456</v>
      </c>
      <c r="D101" s="1140"/>
      <c r="E101" s="1140"/>
      <c r="F101" s="1140"/>
      <c r="G101" s="1140"/>
      <c r="H101" s="1140"/>
      <c r="I101" s="1140"/>
      <c r="J101" s="8"/>
      <c r="K101" s="8"/>
      <c r="L101" s="8"/>
      <c r="M101" s="8"/>
      <c r="N101" s="9"/>
    </row>
    <row r="102" spans="2:14" ht="15.75" thickBot="1" x14ac:dyDescent="0.3">
      <c r="B102" s="522" t="s">
        <v>369</v>
      </c>
      <c r="C102" s="1255" t="s">
        <v>370</v>
      </c>
      <c r="D102" s="1255"/>
      <c r="E102" s="1255"/>
      <c r="F102" s="1255"/>
      <c r="G102" s="1255"/>
      <c r="H102" s="1255"/>
      <c r="I102" s="1255"/>
      <c r="J102" s="1255"/>
      <c r="K102" s="1255"/>
      <c r="L102" s="1255"/>
      <c r="M102" s="1255"/>
      <c r="N102" s="15"/>
    </row>
    <row r="103" spans="2:14" ht="15.75" thickTop="1" x14ac:dyDescent="0.25"/>
  </sheetData>
  <sheetProtection sheet="1" scenarios="1"/>
  <protectedRanges>
    <protectedRange sqref="B33:N37" name="Remarks"/>
    <protectedRange sqref="C22 E24:E25 L25 L29 E28:E29 M41:N41 C42:L68 E69:L69 C71:L87" name="Edit"/>
  </protectedRanges>
  <mergeCells count="241">
    <mergeCell ref="M82:M83"/>
    <mergeCell ref="N82:N83"/>
    <mergeCell ref="M76:M77"/>
    <mergeCell ref="N76:N77"/>
    <mergeCell ref="M80:M81"/>
    <mergeCell ref="N80:N81"/>
    <mergeCell ref="N57:N58"/>
    <mergeCell ref="M61:M62"/>
    <mergeCell ref="N61:N62"/>
    <mergeCell ref="N55:N56"/>
    <mergeCell ref="M59:M60"/>
    <mergeCell ref="N59:N60"/>
    <mergeCell ref="M74:M75"/>
    <mergeCell ref="N74:N75"/>
    <mergeCell ref="M42:M43"/>
    <mergeCell ref="E85:E86"/>
    <mergeCell ref="F85:F86"/>
    <mergeCell ref="M85:M86"/>
    <mergeCell ref="L61:L62"/>
    <mergeCell ref="L55:L56"/>
    <mergeCell ref="L59:L60"/>
    <mergeCell ref="H63:H64"/>
    <mergeCell ref="I63:I64"/>
    <mergeCell ref="J63:J64"/>
    <mergeCell ref="K63:K64"/>
    <mergeCell ref="L63:L64"/>
    <mergeCell ref="L74:L75"/>
    <mergeCell ref="H78:H79"/>
    <mergeCell ref="I78:I79"/>
    <mergeCell ref="J78:J79"/>
    <mergeCell ref="K78:K79"/>
    <mergeCell ref="L78:L79"/>
    <mergeCell ref="N78:N79"/>
    <mergeCell ref="B44:B45"/>
    <mergeCell ref="B39:B40"/>
    <mergeCell ref="P48:P50"/>
    <mergeCell ref="B46:B47"/>
    <mergeCell ref="B48:B50"/>
    <mergeCell ref="B61:B62"/>
    <mergeCell ref="B63:B64"/>
    <mergeCell ref="B66:B67"/>
    <mergeCell ref="P35:P37"/>
    <mergeCell ref="P40:P42"/>
    <mergeCell ref="P44:P46"/>
    <mergeCell ref="C66:C67"/>
    <mergeCell ref="D66:D67"/>
    <mergeCell ref="M63:M64"/>
    <mergeCell ref="N63:N64"/>
    <mergeCell ref="N42:N43"/>
    <mergeCell ref="N48:N50"/>
    <mergeCell ref="M46:M47"/>
    <mergeCell ref="N46:N47"/>
    <mergeCell ref="M53:M54"/>
    <mergeCell ref="N53:N54"/>
    <mergeCell ref="C39:D39"/>
    <mergeCell ref="E39:F39"/>
    <mergeCell ref="G39:H39"/>
    <mergeCell ref="P13:P14"/>
    <mergeCell ref="P16:P18"/>
    <mergeCell ref="M39:N39"/>
    <mergeCell ref="C22:M22"/>
    <mergeCell ref="P20:P22"/>
    <mergeCell ref="P10:P11"/>
    <mergeCell ref="P57:P58"/>
    <mergeCell ref="P60:P61"/>
    <mergeCell ref="M44:M45"/>
    <mergeCell ref="N44:N45"/>
    <mergeCell ref="M48:M50"/>
    <mergeCell ref="K53:K54"/>
    <mergeCell ref="L53:L54"/>
    <mergeCell ref="C53:C54"/>
    <mergeCell ref="D53:D54"/>
    <mergeCell ref="E53:E54"/>
    <mergeCell ref="F53:F54"/>
    <mergeCell ref="G53:G54"/>
    <mergeCell ref="G57:G58"/>
    <mergeCell ref="H61:H62"/>
    <mergeCell ref="I61:I62"/>
    <mergeCell ref="J61:J62"/>
    <mergeCell ref="K61:K62"/>
    <mergeCell ref="M55:M56"/>
    <mergeCell ref="P67:P68"/>
    <mergeCell ref="I39:J39"/>
    <mergeCell ref="K39:L39"/>
    <mergeCell ref="J66:J67"/>
    <mergeCell ref="N66:N67"/>
    <mergeCell ref="E66:E67"/>
    <mergeCell ref="F66:F67"/>
    <mergeCell ref="G66:G67"/>
    <mergeCell ref="B53:B54"/>
    <mergeCell ref="K66:K67"/>
    <mergeCell ref="L66:L67"/>
    <mergeCell ref="M66:M67"/>
    <mergeCell ref="I46:I47"/>
    <mergeCell ref="J46:J47"/>
    <mergeCell ref="K46:K47"/>
    <mergeCell ref="L46:L47"/>
    <mergeCell ref="C46:C47"/>
    <mergeCell ref="D46:D47"/>
    <mergeCell ref="E46:E47"/>
    <mergeCell ref="F46:F47"/>
    <mergeCell ref="G46:G47"/>
    <mergeCell ref="H53:H54"/>
    <mergeCell ref="I53:I54"/>
    <mergeCell ref="J53:J54"/>
    <mergeCell ref="B82:B83"/>
    <mergeCell ref="B85:B86"/>
    <mergeCell ref="H85:H86"/>
    <mergeCell ref="I85:I86"/>
    <mergeCell ref="J85:J86"/>
    <mergeCell ref="K85:K86"/>
    <mergeCell ref="L85:L86"/>
    <mergeCell ref="C85:C86"/>
    <mergeCell ref="D85:D86"/>
    <mergeCell ref="G85:G86"/>
    <mergeCell ref="D82:D83"/>
    <mergeCell ref="E82:E83"/>
    <mergeCell ref="F82:F83"/>
    <mergeCell ref="G82:G83"/>
    <mergeCell ref="L82:L83"/>
    <mergeCell ref="C82:C83"/>
    <mergeCell ref="H46:H47"/>
    <mergeCell ref="B78:B79"/>
    <mergeCell ref="H66:H67"/>
    <mergeCell ref="I66:I67"/>
    <mergeCell ref="M57:M58"/>
    <mergeCell ref="M78:M79"/>
    <mergeCell ref="C95:I95"/>
    <mergeCell ref="C97:J97"/>
    <mergeCell ref="P84:P85"/>
    <mergeCell ref="P87:P88"/>
    <mergeCell ref="C96:I96"/>
    <mergeCell ref="C94:J94"/>
    <mergeCell ref="P71:P73"/>
    <mergeCell ref="P80:P82"/>
    <mergeCell ref="C93:E93"/>
    <mergeCell ref="N85:N86"/>
    <mergeCell ref="H57:H58"/>
    <mergeCell ref="I57:I58"/>
    <mergeCell ref="J57:J58"/>
    <mergeCell ref="K57:K58"/>
    <mergeCell ref="L57:L58"/>
    <mergeCell ref="C57:C58"/>
    <mergeCell ref="D57:D58"/>
    <mergeCell ref="E57:E58"/>
    <mergeCell ref="G44:G45"/>
    <mergeCell ref="F44:F45"/>
    <mergeCell ref="E44:E45"/>
    <mergeCell ref="D44:D45"/>
    <mergeCell ref="C44:C45"/>
    <mergeCell ref="L44:L45"/>
    <mergeCell ref="K44:K45"/>
    <mergeCell ref="J44:J45"/>
    <mergeCell ref="I44:I45"/>
    <mergeCell ref="H44:H45"/>
    <mergeCell ref="C42:C43"/>
    <mergeCell ref="L42:L43"/>
    <mergeCell ref="K42:K43"/>
    <mergeCell ref="J42:J43"/>
    <mergeCell ref="I42:I43"/>
    <mergeCell ref="H42:H43"/>
    <mergeCell ref="G42:G43"/>
    <mergeCell ref="F42:F43"/>
    <mergeCell ref="E42:E43"/>
    <mergeCell ref="D42:D43"/>
    <mergeCell ref="F59:F60"/>
    <mergeCell ref="G59:G60"/>
    <mergeCell ref="H55:H56"/>
    <mergeCell ref="I55:I56"/>
    <mergeCell ref="J55:J56"/>
    <mergeCell ref="K55:K56"/>
    <mergeCell ref="C55:C56"/>
    <mergeCell ref="D55:D56"/>
    <mergeCell ref="E55:E56"/>
    <mergeCell ref="F55:F56"/>
    <mergeCell ref="G55:G56"/>
    <mergeCell ref="F57:F58"/>
    <mergeCell ref="H59:H60"/>
    <mergeCell ref="I59:I60"/>
    <mergeCell ref="J59:J60"/>
    <mergeCell ref="K59:K60"/>
    <mergeCell ref="C59:C60"/>
    <mergeCell ref="D59:D60"/>
    <mergeCell ref="E59:E60"/>
    <mergeCell ref="D74:D75"/>
    <mergeCell ref="E74:E75"/>
    <mergeCell ref="G74:G75"/>
    <mergeCell ref="F74:F75"/>
    <mergeCell ref="C61:C62"/>
    <mergeCell ref="D61:D62"/>
    <mergeCell ref="E61:E62"/>
    <mergeCell ref="F61:F62"/>
    <mergeCell ref="G61:G62"/>
    <mergeCell ref="H74:H75"/>
    <mergeCell ref="C102:M102"/>
    <mergeCell ref="H80:H81"/>
    <mergeCell ref="I80:I81"/>
    <mergeCell ref="J80:J81"/>
    <mergeCell ref="K80:K81"/>
    <mergeCell ref="L80:L81"/>
    <mergeCell ref="C80:C81"/>
    <mergeCell ref="D80:D81"/>
    <mergeCell ref="E80:E81"/>
    <mergeCell ref="F80:F81"/>
    <mergeCell ref="G80:G81"/>
    <mergeCell ref="H82:H83"/>
    <mergeCell ref="I82:I83"/>
    <mergeCell ref="J82:J83"/>
    <mergeCell ref="K82:K83"/>
    <mergeCell ref="C98:J98"/>
    <mergeCell ref="C92:H92"/>
    <mergeCell ref="C99:N99"/>
    <mergeCell ref="C101:I101"/>
    <mergeCell ref="I74:I75"/>
    <mergeCell ref="J74:J75"/>
    <mergeCell ref="K74:K75"/>
    <mergeCell ref="C74:C75"/>
    <mergeCell ref="P6:P8"/>
    <mergeCell ref="B33:N37"/>
    <mergeCell ref="C91:G91"/>
    <mergeCell ref="C90:D90"/>
    <mergeCell ref="L76:L77"/>
    <mergeCell ref="C76:C77"/>
    <mergeCell ref="D76:D77"/>
    <mergeCell ref="E76:E77"/>
    <mergeCell ref="F76:F77"/>
    <mergeCell ref="G76:G77"/>
    <mergeCell ref="C78:C79"/>
    <mergeCell ref="D78:D79"/>
    <mergeCell ref="E78:E79"/>
    <mergeCell ref="F78:F79"/>
    <mergeCell ref="G78:G79"/>
    <mergeCell ref="H76:H77"/>
    <mergeCell ref="I76:I77"/>
    <mergeCell ref="J76:J77"/>
    <mergeCell ref="K76:K77"/>
    <mergeCell ref="C63:C64"/>
    <mergeCell ref="D63:D64"/>
    <mergeCell ref="E63:E64"/>
    <mergeCell ref="F63:F64"/>
    <mergeCell ref="G63:G64"/>
  </mergeCells>
  <hyperlinks>
    <hyperlink ref="C98" r:id="rId1" location="9.3.8" xr:uid="{CBE425D9-EBBB-4C0C-971B-B9B48A251AAE}"/>
    <hyperlink ref="C90" r:id="rId2" display="2018 GreenBook" xr:uid="{77928138-6ADE-417A-8C12-2FD40E19B244}"/>
    <hyperlink ref="C91" r:id="rId3" xr:uid="{BDCA4A8F-D947-4B63-AC17-C92A2D223F0E}"/>
    <hyperlink ref="C99" r:id="rId4" xr:uid="{98E108EB-D6C6-4805-ABCC-D26B390FF0C2}"/>
    <hyperlink ref="C94" r:id="rId5" location="4.3.2.2" xr:uid="{A0A13185-32E5-4154-AD2B-A9C33330C78D}"/>
    <hyperlink ref="B22" r:id="rId6" location="9.3.9.1" xr:uid="{B7670C74-745E-41B1-B7B9-2E61E4172AE0}"/>
    <hyperlink ref="B43" r:id="rId7" xr:uid="{68EF2E3D-1034-45D4-A7BA-6C738E3354DD}"/>
    <hyperlink ref="B46:B47" r:id="rId8" location="9.3.8.4.1" display="Normal crown cross slope for paved roadways is 2%. Normal crown for gravel roadways is 4%. [See PPDM 9.3.8.4.1]" xr:uid="{0F7CBA37-AB0A-4361-8DAF-0A5DB767C017}"/>
    <hyperlink ref="B56" r:id="rId9" location="9.3.11.3" xr:uid="{1976289E-CE94-4166-86B1-CAA53824BBC2}"/>
    <hyperlink ref="B58" r:id="rId10" location="9.3.11.3" xr:uid="{543609A3-A285-4166-84FB-6C871C124C75}"/>
    <hyperlink ref="B60" r:id="rId11" location="9.3.11.3" xr:uid="{759FA6C1-3392-41DD-AD85-D17562CC51C4}"/>
    <hyperlink ref="B66:B67" r:id="rId12" location="9.5.1.1" display="Clearing width extends at least 5 ft beyond the outer limit of slope rounding for cuts and 5 ft beyond the toe of fill [See PPDM 9.5.1.1]" xr:uid="{3563A21B-37E0-404A-8F89-38D505A060A5}"/>
    <hyperlink ref="B75" r:id="rId13" location="8.5.3.2" xr:uid="{EE7C1511-4157-47E2-88CA-F287897D57AC}"/>
    <hyperlink ref="B77" r:id="rId14" location="8.5.3.3.4" xr:uid="{860CB30E-7B2E-41FE-9402-A42AB504239F}"/>
    <hyperlink ref="B81" r:id="rId15" location="8.5.3.3.4" xr:uid="{BF308B2C-4CCD-4AEC-A451-D4C8C0BF5F21}"/>
    <hyperlink ref="B84" r:id="rId16" location="8.5.3.3.2" xr:uid="{09F2B635-7714-4007-AEAF-DA829BB82068}"/>
    <hyperlink ref="P67:P68" r:id="rId17" location="9.4.4" display="Clearing vegetation within the clear zone for lines of sight to meet the standard sight distance requirements [See PDDM 9.4.4]" xr:uid="{31188687-A03C-4F3B-960E-B6C4E3EAD82E}"/>
    <hyperlink ref="C92" r:id="rId18" xr:uid="{9EF7B064-0659-4CE9-AA3D-968F0D31757C}"/>
    <hyperlink ref="C95" r:id="rId19" location="8.5.2" xr:uid="{68A5E698-733A-4053-826B-B71837A6C21B}"/>
    <hyperlink ref="C97" r:id="rId20" location="9.3.12.2" xr:uid="{ED10C7CD-1A2E-402B-8BEE-F6650250A028}"/>
    <hyperlink ref="C93:E93" r:id="rId21" display="2011 Roadway Design Guide" xr:uid="{925EF58A-DD8D-439E-98C3-65D2459F51E5}"/>
    <hyperlink ref="C102" r:id="rId22" xr:uid="{72C10BF6-B3C7-4F61-9463-F346AB11B915}"/>
    <hyperlink ref="C101" r:id="rId23" location="fp617" xr:uid="{51631721-96E2-4E96-8307-079F1D812966}"/>
    <hyperlink ref="C100" r:id="rId24" xr:uid="{4F4060D9-D4BA-4ACF-ACF5-9CD1CECE80EC}"/>
    <hyperlink ref="C96" r:id="rId25" location="8.5.3" xr:uid="{15F8F60B-CDE5-4672-A816-EC2E26D515A7}"/>
  </hyperlinks>
  <pageMargins left="0.5" right="0.5" top="0.5" bottom="0.5" header="0.3" footer="0.3"/>
  <pageSetup scale="50" orientation="landscape" r:id="rId26"/>
  <drawing r:id="rId27"/>
  <extLst>
    <ext xmlns:x14="http://schemas.microsoft.com/office/spreadsheetml/2009/9/main" uri="{CCE6A557-97BC-4b89-ADB6-D9C93CAAB3DF}">
      <x14:dataValidations xmlns:xm="http://schemas.microsoft.com/office/excel/2006/main" count="7">
        <x14:dataValidation type="list" allowBlank="1" showInputMessage="1" showErrorMessage="1" xr:uid="{19260AD0-E1DE-4453-9C05-AD99EC58C29D}">
          <x14:formula1>
            <xm:f>Data!$C$3:$C$6</xm:f>
          </x14:formula1>
          <xm:sqref>K55 K59 I48:I53 I59 I55 I57 I61 I63 I65:I66 I42 I68:I69 I44 I46 I71:I87 G46 G48:G53 G59 G55 G57 G61 G63 G65:G66 G42 G68:G69 G44 G71:G87 E44 E46 E48:E53 E59 E55 E57 E61 E63 E65:E66 E42 E68:E69 E71:E87 C42 C44 C46 C48:C53 C59 C55 C57 C61 C63 C65:C66 C68 C71:C87 M41 K71:K87 K48:K53 K46 K44 K42 K68:K69 K65:K66 K63 K61 K57</xm:sqref>
        </x14:dataValidation>
        <x14:dataValidation type="list" allowBlank="1" showInputMessage="1" showErrorMessage="1" xr:uid="{B30184B6-954F-4F21-830B-5116C422913D}">
          <x14:formula1>
            <xm:f>Data!$G$4:$G$6</xm:f>
          </x14:formula1>
          <xm:sqref>D42:D68 D71:D87</xm:sqref>
        </x14:dataValidation>
        <x14:dataValidation type="list" allowBlank="1" showInputMessage="1" showErrorMessage="1" xr:uid="{269EBE73-5BBE-45E8-8D82-B6875A224D56}">
          <x14:formula1>
            <xm:f>Data!$I$4:$I$6</xm:f>
          </x14:formula1>
          <xm:sqref>F42:F69 F71:F87</xm:sqref>
        </x14:dataValidation>
        <x14:dataValidation type="list" allowBlank="1" showInputMessage="1" showErrorMessage="1" xr:uid="{E788B11C-DB36-4F32-B007-B35079690C82}">
          <x14:formula1>
            <xm:f>Data!$K$4:$K$6</xm:f>
          </x14:formula1>
          <xm:sqref>H42:H69 H71:H87</xm:sqref>
        </x14:dataValidation>
        <x14:dataValidation type="list" allowBlank="1" showInputMessage="1" showErrorMessage="1" xr:uid="{2899CA84-A545-4D25-8CB8-FA65CC12473F}">
          <x14:formula1>
            <xm:f>Data!$M$4:$M$6</xm:f>
          </x14:formula1>
          <xm:sqref>J42:J69 J71:J87</xm:sqref>
        </x14:dataValidation>
        <x14:dataValidation type="list" allowBlank="1" showInputMessage="1" showErrorMessage="1" xr:uid="{9D3582EF-074C-433E-8CEC-0FDE56E51B0D}">
          <x14:formula1>
            <xm:f>Data!$O$4:$O$6</xm:f>
          </x14:formula1>
          <xm:sqref>L42:L69 L71:L87</xm:sqref>
        </x14:dataValidation>
        <x14:dataValidation type="list" allowBlank="1" showInputMessage="1" showErrorMessage="1" xr:uid="{2F4B66ED-D1AD-4A68-8ED0-C100F5CA8840}">
          <x14:formula1>
            <xm:f>Data!$Q$4:$Q$6</xm:f>
          </x14:formula1>
          <xm:sqref>N41</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EC523-8BF6-4C12-8799-D9559580768B}">
  <sheetPr codeName="Sheet8">
    <pageSetUpPr fitToPage="1"/>
  </sheetPr>
  <dimension ref="B1:P71"/>
  <sheetViews>
    <sheetView showGridLines="0" workbookViewId="0">
      <selection activeCell="B14" sqref="B14"/>
    </sheetView>
  </sheetViews>
  <sheetFormatPr defaultColWidth="9.140625" defaultRowHeight="15" x14ac:dyDescent="0.25"/>
  <cols>
    <col min="1" max="1" width="3.7109375" style="28" customWidth="1"/>
    <col min="2" max="2" width="80.7109375" style="28" customWidth="1"/>
    <col min="3" max="3" width="9.28515625" style="28" customWidth="1"/>
    <col min="4" max="14" width="9.140625" style="28"/>
    <col min="15" max="15" width="3.85546875" style="28" customWidth="1"/>
    <col min="16" max="16" width="60.7109375" customWidth="1"/>
    <col min="17" max="16384" width="9.140625" style="28"/>
  </cols>
  <sheetData>
    <row r="1" spans="2:16" ht="15.75" thickBot="1" x14ac:dyDescent="0.3">
      <c r="B1"/>
      <c r="C1"/>
      <c r="D1"/>
      <c r="E1"/>
      <c r="F1"/>
      <c r="G1"/>
      <c r="H1"/>
      <c r="I1"/>
      <c r="J1"/>
      <c r="K1"/>
      <c r="L1"/>
      <c r="M1"/>
      <c r="N1"/>
    </row>
    <row r="2" spans="2:16" ht="18" thickTop="1" x14ac:dyDescent="0.3">
      <c r="B2" s="1116" t="s">
        <v>250</v>
      </c>
      <c r="C2" s="1209">
        <v>0.15</v>
      </c>
      <c r="D2" s="1185"/>
      <c r="E2" s="1209">
        <v>0.3</v>
      </c>
      <c r="F2" s="1185"/>
      <c r="G2" s="1209">
        <v>0.5</v>
      </c>
      <c r="H2" s="1185"/>
      <c r="I2" s="1209">
        <v>0.7</v>
      </c>
      <c r="J2" s="1185"/>
      <c r="K2" s="1209">
        <v>0.95</v>
      </c>
      <c r="L2" s="1185"/>
      <c r="M2" s="1227">
        <v>1</v>
      </c>
      <c r="N2" s="1228"/>
      <c r="P2" s="332" t="s">
        <v>251</v>
      </c>
    </row>
    <row r="3" spans="2:16" ht="16.5" thickBot="1" x14ac:dyDescent="0.3">
      <c r="B3" s="1117"/>
      <c r="C3" s="42" t="s">
        <v>75</v>
      </c>
      <c r="D3" s="73" t="s">
        <v>76</v>
      </c>
      <c r="E3" s="42" t="s">
        <v>75</v>
      </c>
      <c r="F3" s="73" t="s">
        <v>76</v>
      </c>
      <c r="G3" s="42" t="s">
        <v>75</v>
      </c>
      <c r="H3" s="73" t="s">
        <v>76</v>
      </c>
      <c r="I3" s="42" t="s">
        <v>75</v>
      </c>
      <c r="J3" s="73" t="s">
        <v>76</v>
      </c>
      <c r="K3" s="42" t="s">
        <v>75</v>
      </c>
      <c r="L3" s="73" t="s">
        <v>76</v>
      </c>
      <c r="M3" s="73" t="s">
        <v>75</v>
      </c>
      <c r="N3" s="74" t="s">
        <v>76</v>
      </c>
      <c r="P3" s="334" t="s">
        <v>93</v>
      </c>
    </row>
    <row r="4" spans="2:16" ht="16.5" customHeight="1" thickTop="1" x14ac:dyDescent="0.25">
      <c r="B4" s="689" t="s">
        <v>252</v>
      </c>
      <c r="C4" s="725" t="s">
        <v>191</v>
      </c>
      <c r="D4" s="725" t="s">
        <v>191</v>
      </c>
      <c r="E4" s="724"/>
      <c r="F4" s="724"/>
      <c r="G4" s="724"/>
      <c r="H4" s="724"/>
      <c r="I4" s="724"/>
      <c r="J4" s="724"/>
      <c r="K4" s="724"/>
      <c r="L4" s="724"/>
      <c r="M4" s="523"/>
      <c r="N4" s="524"/>
      <c r="P4" s="1220" t="s">
        <v>1405</v>
      </c>
    </row>
    <row r="5" spans="2:16" ht="15.75" customHeight="1" x14ac:dyDescent="0.25">
      <c r="B5" s="1239" t="s">
        <v>253</v>
      </c>
      <c r="C5" s="1130"/>
      <c r="D5" s="1130"/>
      <c r="E5" s="1130"/>
      <c r="F5" s="1130"/>
      <c r="G5" s="1130"/>
      <c r="H5" s="1130"/>
      <c r="I5" s="1130"/>
      <c r="J5" s="1130"/>
      <c r="K5" s="1130"/>
      <c r="L5" s="1130"/>
      <c r="M5" s="1225" t="s">
        <v>191</v>
      </c>
      <c r="N5" s="1243" t="s">
        <v>191</v>
      </c>
      <c r="P5" s="1220"/>
    </row>
    <row r="6" spans="2:16" ht="15.75" customHeight="1" x14ac:dyDescent="0.25">
      <c r="B6" s="1240"/>
      <c r="C6" s="1131"/>
      <c r="D6" s="1131"/>
      <c r="E6" s="1131"/>
      <c r="F6" s="1131"/>
      <c r="G6" s="1131"/>
      <c r="H6" s="1131"/>
      <c r="I6" s="1131"/>
      <c r="J6" s="1131"/>
      <c r="K6" s="1131"/>
      <c r="L6" s="1131"/>
      <c r="M6" s="1226"/>
      <c r="N6" s="1133"/>
      <c r="P6" s="880"/>
    </row>
    <row r="7" spans="2:16" ht="15.75" x14ac:dyDescent="0.25">
      <c r="B7" s="688" t="s">
        <v>254</v>
      </c>
      <c r="C7" s="794"/>
      <c r="D7" s="794"/>
      <c r="E7" s="794"/>
      <c r="F7" s="794"/>
      <c r="G7" s="794"/>
      <c r="H7" s="794"/>
      <c r="I7" s="794"/>
      <c r="J7" s="794"/>
      <c r="K7" s="794"/>
      <c r="L7" s="794"/>
      <c r="M7" s="425" t="s">
        <v>191</v>
      </c>
      <c r="N7" s="795" t="s">
        <v>191</v>
      </c>
      <c r="P7" s="334" t="s">
        <v>371</v>
      </c>
    </row>
    <row r="8" spans="2:16" x14ac:dyDescent="0.25">
      <c r="B8" s="1244" t="s">
        <v>255</v>
      </c>
      <c r="C8" s="1130"/>
      <c r="D8" s="1130"/>
      <c r="E8" s="1130"/>
      <c r="F8" s="1130"/>
      <c r="G8" s="1130"/>
      <c r="H8" s="1130"/>
      <c r="I8" s="1130"/>
      <c r="J8" s="1130"/>
      <c r="K8" s="1130"/>
      <c r="L8" s="1130"/>
      <c r="M8" s="1210" t="s">
        <v>191</v>
      </c>
      <c r="N8" s="1212" t="s">
        <v>191</v>
      </c>
      <c r="P8" s="1220" t="s">
        <v>1406</v>
      </c>
    </row>
    <row r="9" spans="2:16" x14ac:dyDescent="0.25">
      <c r="B9" s="1245"/>
      <c r="C9" s="1131"/>
      <c r="D9" s="1131"/>
      <c r="E9" s="1131"/>
      <c r="F9" s="1131"/>
      <c r="G9" s="1131"/>
      <c r="H9" s="1131"/>
      <c r="I9" s="1131"/>
      <c r="J9" s="1131"/>
      <c r="K9" s="1131"/>
      <c r="L9" s="1131"/>
      <c r="M9" s="1226"/>
      <c r="N9" s="1133"/>
      <c r="P9" s="1292"/>
    </row>
    <row r="10" spans="2:16" ht="16.5" customHeight="1" thickBot="1" x14ac:dyDescent="0.3">
      <c r="B10" s="789" t="s">
        <v>257</v>
      </c>
      <c r="C10" s="835" t="s">
        <v>191</v>
      </c>
      <c r="D10" s="835" t="s">
        <v>191</v>
      </c>
      <c r="E10" s="835" t="s">
        <v>191</v>
      </c>
      <c r="F10" s="835" t="s">
        <v>191</v>
      </c>
      <c r="G10" s="835" t="s">
        <v>191</v>
      </c>
      <c r="H10" s="835" t="s">
        <v>191</v>
      </c>
      <c r="I10" s="835" t="s">
        <v>191</v>
      </c>
      <c r="J10" s="835" t="s">
        <v>191</v>
      </c>
      <c r="K10" s="835" t="s">
        <v>191</v>
      </c>
      <c r="L10" s="835" t="s">
        <v>191</v>
      </c>
      <c r="M10" s="810"/>
      <c r="N10" s="811"/>
      <c r="P10" s="715"/>
    </row>
    <row r="11" spans="2:16" ht="16.5" customHeight="1" thickTop="1" thickBot="1" x14ac:dyDescent="0.3">
      <c r="P11" s="879" t="s">
        <v>372</v>
      </c>
    </row>
    <row r="12" spans="2:16" ht="18" thickTop="1" x14ac:dyDescent="0.25">
      <c r="B12" s="1116" t="s">
        <v>93</v>
      </c>
      <c r="C12" s="1209">
        <v>0.15</v>
      </c>
      <c r="D12" s="1185"/>
      <c r="E12" s="1209">
        <v>0.3</v>
      </c>
      <c r="F12" s="1185"/>
      <c r="G12" s="1209">
        <v>0.5</v>
      </c>
      <c r="H12" s="1185"/>
      <c r="I12" s="1209">
        <v>0.7</v>
      </c>
      <c r="J12" s="1185"/>
      <c r="K12" s="1209">
        <v>0.95</v>
      </c>
      <c r="L12" s="1185"/>
      <c r="M12" s="1209">
        <v>1</v>
      </c>
      <c r="N12" s="1228"/>
      <c r="P12" s="1293" t="s">
        <v>1407</v>
      </c>
    </row>
    <row r="13" spans="2:16" ht="15.75" customHeight="1" thickBot="1" x14ac:dyDescent="0.3">
      <c r="B13" s="1117"/>
      <c r="C13" s="674" t="s">
        <v>75</v>
      </c>
      <c r="D13" s="41" t="s">
        <v>76</v>
      </c>
      <c r="E13" s="674" t="s">
        <v>75</v>
      </c>
      <c r="F13" s="41" t="s">
        <v>76</v>
      </c>
      <c r="G13" s="674" t="s">
        <v>75</v>
      </c>
      <c r="H13" s="41" t="s">
        <v>76</v>
      </c>
      <c r="I13" s="674" t="s">
        <v>75</v>
      </c>
      <c r="J13" s="41" t="s">
        <v>76</v>
      </c>
      <c r="K13" s="674" t="s">
        <v>75</v>
      </c>
      <c r="L13" s="41" t="s">
        <v>76</v>
      </c>
      <c r="M13" s="42" t="s">
        <v>75</v>
      </c>
      <c r="N13" s="675" t="s">
        <v>76</v>
      </c>
      <c r="P13" s="1293"/>
    </row>
    <row r="14" spans="2:16" ht="16.5" customHeight="1" thickTop="1" x14ac:dyDescent="0.25">
      <c r="B14" s="208" t="s">
        <v>1621</v>
      </c>
      <c r="C14" s="410" t="s">
        <v>191</v>
      </c>
      <c r="D14" s="410" t="s">
        <v>191</v>
      </c>
      <c r="E14" s="209"/>
      <c r="F14" s="209"/>
      <c r="G14" s="209"/>
      <c r="H14" s="209"/>
      <c r="I14" s="209"/>
      <c r="J14" s="209"/>
      <c r="K14" s="209"/>
      <c r="L14" s="210"/>
      <c r="M14" s="455" t="s">
        <v>191</v>
      </c>
      <c r="N14" s="459" t="s">
        <v>191</v>
      </c>
      <c r="P14" s="878"/>
    </row>
    <row r="15" spans="2:16" ht="15.75" x14ac:dyDescent="0.25">
      <c r="B15" s="1312" t="s">
        <v>373</v>
      </c>
      <c r="C15" s="1294"/>
      <c r="D15" s="1294"/>
      <c r="E15" s="1290"/>
      <c r="F15" s="1290"/>
      <c r="G15" s="1290" t="s">
        <v>190</v>
      </c>
      <c r="H15" s="1290"/>
      <c r="I15" s="1290"/>
      <c r="J15" s="1290"/>
      <c r="K15" s="1290"/>
      <c r="L15" s="1290"/>
      <c r="M15" s="1286" t="s">
        <v>191</v>
      </c>
      <c r="N15" s="1288" t="s">
        <v>191</v>
      </c>
      <c r="P15" s="888" t="s">
        <v>96</v>
      </c>
    </row>
    <row r="16" spans="2:16" ht="15" customHeight="1" x14ac:dyDescent="0.25">
      <c r="B16" s="1313"/>
      <c r="C16" s="1295"/>
      <c r="D16" s="1295"/>
      <c r="E16" s="1291"/>
      <c r="F16" s="1291"/>
      <c r="G16" s="1291"/>
      <c r="H16" s="1291"/>
      <c r="I16" s="1291"/>
      <c r="J16" s="1291"/>
      <c r="K16" s="1291"/>
      <c r="L16" s="1291"/>
      <c r="M16" s="1287"/>
      <c r="N16" s="1289"/>
      <c r="P16" s="1293" t="s">
        <v>1408</v>
      </c>
    </row>
    <row r="17" spans="2:16" ht="15.75" customHeight="1" x14ac:dyDescent="0.25">
      <c r="B17" s="1303" t="s">
        <v>374</v>
      </c>
      <c r="C17" s="1304"/>
      <c r="D17" s="1304"/>
      <c r="E17" s="1306"/>
      <c r="F17" s="1306"/>
      <c r="G17" s="1306"/>
      <c r="H17" s="1306"/>
      <c r="I17" s="1306"/>
      <c r="J17" s="1306"/>
      <c r="K17" s="1306"/>
      <c r="L17" s="1306"/>
      <c r="M17" s="1310" t="s">
        <v>191</v>
      </c>
      <c r="N17" s="1308" t="s">
        <v>191</v>
      </c>
      <c r="P17" s="1293"/>
    </row>
    <row r="18" spans="2:16" ht="15.75" customHeight="1" x14ac:dyDescent="0.25">
      <c r="B18" s="1250"/>
      <c r="C18" s="1305"/>
      <c r="D18" s="1305"/>
      <c r="E18" s="1307"/>
      <c r="F18" s="1307"/>
      <c r="G18" s="1307"/>
      <c r="H18" s="1307"/>
      <c r="I18" s="1307"/>
      <c r="J18" s="1307"/>
      <c r="K18" s="1307"/>
      <c r="L18" s="1307"/>
      <c r="M18" s="1311"/>
      <c r="N18" s="1309"/>
      <c r="P18" s="878"/>
    </row>
    <row r="19" spans="2:16" ht="15.75" x14ac:dyDescent="0.25">
      <c r="B19" s="831" t="s">
        <v>375</v>
      </c>
      <c r="C19" s="404" t="s">
        <v>191</v>
      </c>
      <c r="D19" s="404" t="s">
        <v>191</v>
      </c>
      <c r="E19" s="30"/>
      <c r="F19" s="30"/>
      <c r="G19" s="30"/>
      <c r="H19" s="30"/>
      <c r="I19" s="30"/>
      <c r="J19" s="30"/>
      <c r="K19" s="30"/>
      <c r="L19" s="40"/>
      <c r="M19" s="456" t="s">
        <v>191</v>
      </c>
      <c r="N19" s="461" t="s">
        <v>191</v>
      </c>
      <c r="P19" s="334" t="s">
        <v>97</v>
      </c>
    </row>
    <row r="20" spans="2:16" ht="15.75" x14ac:dyDescent="0.25">
      <c r="B20" s="832" t="s">
        <v>376</v>
      </c>
      <c r="C20" s="405" t="s">
        <v>191</v>
      </c>
      <c r="D20" s="405" t="s">
        <v>191</v>
      </c>
      <c r="E20" s="408" t="s">
        <v>191</v>
      </c>
      <c r="F20" s="408" t="s">
        <v>191</v>
      </c>
      <c r="G20" s="211"/>
      <c r="H20" s="211"/>
      <c r="I20" s="211"/>
      <c r="J20" s="211"/>
      <c r="K20" s="211"/>
      <c r="L20" s="212"/>
      <c r="M20" s="457" t="s">
        <v>191</v>
      </c>
      <c r="N20" s="462" t="s">
        <v>191</v>
      </c>
      <c r="P20" s="1293" t="s">
        <v>1462</v>
      </c>
    </row>
    <row r="21" spans="2:16" ht="16.5" thickBot="1" x14ac:dyDescent="0.3">
      <c r="B21" s="831" t="s">
        <v>377</v>
      </c>
      <c r="C21" s="525"/>
      <c r="D21" s="525"/>
      <c r="E21" s="30"/>
      <c r="F21" s="30"/>
      <c r="G21" s="30"/>
      <c r="H21" s="30"/>
      <c r="I21" s="30"/>
      <c r="J21" s="30"/>
      <c r="K21" s="30"/>
      <c r="L21" s="40"/>
      <c r="M21" s="456" t="s">
        <v>191</v>
      </c>
      <c r="N21" s="461" t="s">
        <v>191</v>
      </c>
      <c r="P21" s="1302"/>
    </row>
    <row r="22" spans="2:16" ht="30.75" thickTop="1" x14ac:dyDescent="0.25">
      <c r="B22" s="832" t="s">
        <v>378</v>
      </c>
      <c r="C22" s="405" t="s">
        <v>191</v>
      </c>
      <c r="D22" s="405" t="s">
        <v>191</v>
      </c>
      <c r="E22" s="211"/>
      <c r="F22" s="211"/>
      <c r="G22" s="211"/>
      <c r="H22" s="211"/>
      <c r="I22" s="211"/>
      <c r="J22" s="211"/>
      <c r="K22" s="211"/>
      <c r="L22" s="212"/>
      <c r="M22" s="457" t="s">
        <v>191</v>
      </c>
      <c r="N22" s="462" t="s">
        <v>191</v>
      </c>
    </row>
    <row r="23" spans="2:16" ht="30" x14ac:dyDescent="0.25">
      <c r="B23" s="831" t="s">
        <v>379</v>
      </c>
      <c r="C23" s="404" t="s">
        <v>191</v>
      </c>
      <c r="D23" s="404" t="s">
        <v>191</v>
      </c>
      <c r="E23" s="30"/>
      <c r="F23" s="30"/>
      <c r="G23" s="30"/>
      <c r="H23" s="30"/>
      <c r="I23" s="30"/>
      <c r="J23" s="30"/>
      <c r="K23" s="30"/>
      <c r="L23" s="40"/>
      <c r="M23" s="456" t="s">
        <v>191</v>
      </c>
      <c r="N23" s="461" t="s">
        <v>191</v>
      </c>
    </row>
    <row r="24" spans="2:16" ht="15.75" x14ac:dyDescent="0.25">
      <c r="B24" s="832" t="s">
        <v>380</v>
      </c>
      <c r="C24" s="405" t="s">
        <v>191</v>
      </c>
      <c r="D24" s="405" t="s">
        <v>191</v>
      </c>
      <c r="E24" s="211"/>
      <c r="F24" s="211"/>
      <c r="G24" s="211"/>
      <c r="H24" s="211"/>
      <c r="I24" s="211"/>
      <c r="J24" s="211"/>
      <c r="K24" s="211"/>
      <c r="L24" s="212"/>
      <c r="M24" s="457" t="s">
        <v>191</v>
      </c>
      <c r="N24" s="462" t="s">
        <v>191</v>
      </c>
    </row>
    <row r="25" spans="2:16" ht="30" x14ac:dyDescent="0.25">
      <c r="B25" s="831" t="s">
        <v>381</v>
      </c>
      <c r="C25" s="404" t="s">
        <v>191</v>
      </c>
      <c r="D25" s="404" t="s">
        <v>191</v>
      </c>
      <c r="E25" s="407" t="s">
        <v>191</v>
      </c>
      <c r="F25" s="407" t="s">
        <v>191</v>
      </c>
      <c r="G25" s="30"/>
      <c r="H25" s="30"/>
      <c r="I25" s="30"/>
      <c r="J25" s="30"/>
      <c r="K25" s="30"/>
      <c r="L25" s="40"/>
      <c r="M25" s="456" t="s">
        <v>191</v>
      </c>
      <c r="N25" s="461" t="s">
        <v>191</v>
      </c>
    </row>
    <row r="26" spans="2:16" ht="16.5" thickBot="1" x14ac:dyDescent="0.3">
      <c r="B26" s="213" t="s">
        <v>382</v>
      </c>
      <c r="C26" s="406" t="s">
        <v>191</v>
      </c>
      <c r="D26" s="406" t="s">
        <v>191</v>
      </c>
      <c r="E26" s="409" t="s">
        <v>191</v>
      </c>
      <c r="F26" s="409" t="s">
        <v>191</v>
      </c>
      <c r="G26" s="214"/>
      <c r="H26" s="214"/>
      <c r="I26" s="214"/>
      <c r="J26" s="214"/>
      <c r="K26" s="214"/>
      <c r="L26" s="215"/>
      <c r="M26" s="458" t="s">
        <v>191</v>
      </c>
      <c r="N26" s="463" t="s">
        <v>191</v>
      </c>
    </row>
    <row r="27" spans="2:16" ht="16.5" thickTop="1" thickBot="1" x14ac:dyDescent="0.3">
      <c r="B27" s="3"/>
      <c r="C27"/>
      <c r="D27"/>
      <c r="E27"/>
      <c r="F27"/>
      <c r="G27"/>
      <c r="H27"/>
      <c r="I27"/>
      <c r="J27"/>
      <c r="K27"/>
      <c r="L27"/>
      <c r="M27"/>
      <c r="N27"/>
    </row>
    <row r="28" spans="2:16" ht="18" thickTop="1" x14ac:dyDescent="0.25">
      <c r="B28" s="1116" t="s">
        <v>371</v>
      </c>
      <c r="C28" s="1209">
        <v>0.15</v>
      </c>
      <c r="D28" s="1185"/>
      <c r="E28" s="1209">
        <v>0.3</v>
      </c>
      <c r="F28" s="1185"/>
      <c r="G28" s="1209">
        <v>0.5</v>
      </c>
      <c r="H28" s="1185"/>
      <c r="I28" s="1209">
        <v>0.7</v>
      </c>
      <c r="J28" s="1185"/>
      <c r="K28" s="1209">
        <v>0.95</v>
      </c>
      <c r="L28" s="1185"/>
      <c r="M28" s="1209">
        <v>1</v>
      </c>
      <c r="N28" s="1228"/>
    </row>
    <row r="29" spans="2:16" ht="15.75" thickBot="1" x14ac:dyDescent="0.3">
      <c r="B29" s="1117"/>
      <c r="C29" s="674" t="s">
        <v>75</v>
      </c>
      <c r="D29" s="41" t="s">
        <v>76</v>
      </c>
      <c r="E29" s="674" t="s">
        <v>75</v>
      </c>
      <c r="F29" s="41" t="s">
        <v>76</v>
      </c>
      <c r="G29" s="674" t="s">
        <v>75</v>
      </c>
      <c r="H29" s="41" t="s">
        <v>76</v>
      </c>
      <c r="I29" s="674" t="s">
        <v>75</v>
      </c>
      <c r="J29" s="41" t="s">
        <v>76</v>
      </c>
      <c r="K29" s="674" t="s">
        <v>75</v>
      </c>
      <c r="L29" s="41" t="s">
        <v>76</v>
      </c>
      <c r="M29" s="42" t="s">
        <v>75</v>
      </c>
      <c r="N29" s="675" t="s">
        <v>76</v>
      </c>
    </row>
    <row r="30" spans="2:16" ht="16.5" thickTop="1" thickBot="1" x14ac:dyDescent="0.3">
      <c r="B30" s="216" t="s">
        <v>383</v>
      </c>
      <c r="C30" s="200" t="s">
        <v>191</v>
      </c>
      <c r="D30" s="201" t="s">
        <v>191</v>
      </c>
      <c r="E30" s="201" t="s">
        <v>191</v>
      </c>
      <c r="F30" s="201" t="s">
        <v>191</v>
      </c>
      <c r="G30" s="201" t="s">
        <v>191</v>
      </c>
      <c r="H30" s="201" t="s">
        <v>191</v>
      </c>
      <c r="I30" s="201" t="s">
        <v>191</v>
      </c>
      <c r="J30" s="201" t="s">
        <v>191</v>
      </c>
      <c r="K30" s="201" t="s">
        <v>191</v>
      </c>
      <c r="L30" s="201" t="s">
        <v>191</v>
      </c>
      <c r="M30" s="201" t="s">
        <v>191</v>
      </c>
      <c r="N30" s="202" t="s">
        <v>191</v>
      </c>
    </row>
    <row r="31" spans="2:16" ht="16.5" thickTop="1" thickBot="1" x14ac:dyDescent="0.3">
      <c r="B31" s="3"/>
      <c r="C31"/>
      <c r="D31"/>
      <c r="E31"/>
      <c r="F31"/>
      <c r="G31"/>
      <c r="H31"/>
      <c r="I31"/>
      <c r="J31"/>
      <c r="K31"/>
      <c r="L31"/>
      <c r="M31"/>
      <c r="N31"/>
    </row>
    <row r="32" spans="2:16" ht="18" thickTop="1" x14ac:dyDescent="0.25">
      <c r="B32" s="1116" t="s">
        <v>95</v>
      </c>
      <c r="C32" s="1209">
        <v>0.15</v>
      </c>
      <c r="D32" s="1185"/>
      <c r="E32" s="1209">
        <v>0.3</v>
      </c>
      <c r="F32" s="1185"/>
      <c r="G32" s="1209">
        <v>0.5</v>
      </c>
      <c r="H32" s="1185"/>
      <c r="I32" s="1209">
        <v>0.7</v>
      </c>
      <c r="J32" s="1185"/>
      <c r="K32" s="1209">
        <v>0.95</v>
      </c>
      <c r="L32" s="1185"/>
      <c r="M32" s="1209">
        <v>1</v>
      </c>
      <c r="N32" s="1228"/>
    </row>
    <row r="33" spans="2:14" ht="15.75" thickBot="1" x14ac:dyDescent="0.3">
      <c r="B33" s="1117"/>
      <c r="C33" s="674" t="s">
        <v>75</v>
      </c>
      <c r="D33" s="41" t="s">
        <v>76</v>
      </c>
      <c r="E33" s="674" t="s">
        <v>75</v>
      </c>
      <c r="F33" s="41" t="s">
        <v>76</v>
      </c>
      <c r="G33" s="674" t="s">
        <v>75</v>
      </c>
      <c r="H33" s="41" t="s">
        <v>76</v>
      </c>
      <c r="I33" s="674" t="s">
        <v>75</v>
      </c>
      <c r="J33" s="41" t="s">
        <v>76</v>
      </c>
      <c r="K33" s="674" t="s">
        <v>75</v>
      </c>
      <c r="L33" s="41" t="s">
        <v>76</v>
      </c>
      <c r="M33" s="42" t="s">
        <v>75</v>
      </c>
      <c r="N33" s="675" t="s">
        <v>76</v>
      </c>
    </row>
    <row r="34" spans="2:14" ht="15.75" thickTop="1" x14ac:dyDescent="0.25">
      <c r="B34" s="217" t="s">
        <v>384</v>
      </c>
      <c r="C34" s="218" t="s">
        <v>191</v>
      </c>
      <c r="D34" s="801" t="s">
        <v>191</v>
      </c>
      <c r="E34" s="801" t="s">
        <v>191</v>
      </c>
      <c r="F34" s="801" t="s">
        <v>191</v>
      </c>
      <c r="G34" s="801" t="s">
        <v>191</v>
      </c>
      <c r="H34" s="801" t="s">
        <v>191</v>
      </c>
      <c r="I34" s="801" t="s">
        <v>191</v>
      </c>
      <c r="J34" s="801" t="s">
        <v>191</v>
      </c>
      <c r="K34" s="801" t="s">
        <v>191</v>
      </c>
      <c r="L34" s="801" t="s">
        <v>191</v>
      </c>
      <c r="M34" s="801" t="s">
        <v>191</v>
      </c>
      <c r="N34" s="219" t="s">
        <v>191</v>
      </c>
    </row>
    <row r="35" spans="2:14" ht="15.75" x14ac:dyDescent="0.25">
      <c r="B35" s="38" t="s">
        <v>385</v>
      </c>
      <c r="C35" s="411" t="s">
        <v>191</v>
      </c>
      <c r="D35" s="411" t="s">
        <v>191</v>
      </c>
      <c r="E35" s="33"/>
      <c r="F35" s="33"/>
      <c r="G35" s="33"/>
      <c r="H35" s="33"/>
      <c r="I35" s="33"/>
      <c r="J35" s="33"/>
      <c r="K35" s="33"/>
      <c r="L35" s="39"/>
      <c r="M35" s="464" t="s">
        <v>191</v>
      </c>
      <c r="N35" s="465" t="s">
        <v>191</v>
      </c>
    </row>
    <row r="36" spans="2:14" ht="15.75" x14ac:dyDescent="0.25">
      <c r="B36" s="832" t="s">
        <v>386</v>
      </c>
      <c r="C36" s="405" t="s">
        <v>191</v>
      </c>
      <c r="D36" s="405" t="s">
        <v>191</v>
      </c>
      <c r="E36" s="211"/>
      <c r="F36" s="211"/>
      <c r="G36" s="211"/>
      <c r="H36" s="211"/>
      <c r="I36" s="211"/>
      <c r="J36" s="211"/>
      <c r="K36" s="211"/>
      <c r="L36" s="212"/>
      <c r="M36" s="457" t="s">
        <v>191</v>
      </c>
      <c r="N36" s="460" t="s">
        <v>191</v>
      </c>
    </row>
    <row r="37" spans="2:14" ht="15.75" x14ac:dyDescent="0.25">
      <c r="B37" s="831" t="s">
        <v>387</v>
      </c>
      <c r="C37" s="411" t="s">
        <v>191</v>
      </c>
      <c r="D37" s="411" t="s">
        <v>191</v>
      </c>
      <c r="E37" s="30"/>
      <c r="F37" s="30"/>
      <c r="G37" s="30"/>
      <c r="H37" s="30"/>
      <c r="I37" s="30"/>
      <c r="J37" s="30"/>
      <c r="K37" s="30"/>
      <c r="L37" s="40"/>
      <c r="M37" s="464" t="s">
        <v>191</v>
      </c>
      <c r="N37" s="465" t="s">
        <v>191</v>
      </c>
    </row>
    <row r="38" spans="2:14" ht="15.75" x14ac:dyDescent="0.25">
      <c r="B38" s="832" t="s">
        <v>388</v>
      </c>
      <c r="C38" s="405" t="s">
        <v>191</v>
      </c>
      <c r="D38" s="405" t="s">
        <v>191</v>
      </c>
      <c r="E38" s="211"/>
      <c r="F38" s="211"/>
      <c r="G38" s="211"/>
      <c r="H38" s="211"/>
      <c r="I38" s="211"/>
      <c r="J38" s="211"/>
      <c r="K38" s="211"/>
      <c r="L38" s="212"/>
      <c r="M38" s="457" t="s">
        <v>191</v>
      </c>
      <c r="N38" s="460" t="s">
        <v>191</v>
      </c>
    </row>
    <row r="39" spans="2:14" ht="30" x14ac:dyDescent="0.25">
      <c r="B39" s="831" t="s">
        <v>389</v>
      </c>
      <c r="C39" s="411" t="s">
        <v>191</v>
      </c>
      <c r="D39" s="411" t="s">
        <v>191</v>
      </c>
      <c r="E39" s="30"/>
      <c r="F39" s="30"/>
      <c r="G39" s="30"/>
      <c r="H39" s="30"/>
      <c r="I39" s="30"/>
      <c r="J39" s="30"/>
      <c r="K39" s="30"/>
      <c r="L39" s="40"/>
      <c r="M39" s="464" t="s">
        <v>191</v>
      </c>
      <c r="N39" s="465" t="s">
        <v>191</v>
      </c>
    </row>
    <row r="40" spans="2:14" ht="30" x14ac:dyDescent="0.25">
      <c r="B40" s="832" t="s">
        <v>390</v>
      </c>
      <c r="C40" s="405" t="s">
        <v>191</v>
      </c>
      <c r="D40" s="405" t="s">
        <v>191</v>
      </c>
      <c r="E40" s="211"/>
      <c r="F40" s="211"/>
      <c r="G40" s="211"/>
      <c r="H40" s="211"/>
      <c r="I40" s="211"/>
      <c r="J40" s="211"/>
      <c r="K40" s="211"/>
      <c r="L40" s="212"/>
      <c r="M40" s="457" t="s">
        <v>191</v>
      </c>
      <c r="N40" s="460" t="s">
        <v>191</v>
      </c>
    </row>
    <row r="41" spans="2:14" ht="30" x14ac:dyDescent="0.25">
      <c r="B41" s="831" t="s">
        <v>391</v>
      </c>
      <c r="C41" s="404" t="s">
        <v>191</v>
      </c>
      <c r="D41" s="404" t="s">
        <v>191</v>
      </c>
      <c r="E41" s="30"/>
      <c r="F41" s="30"/>
      <c r="G41" s="30"/>
      <c r="H41" s="30"/>
      <c r="I41" s="30"/>
      <c r="J41" s="30"/>
      <c r="K41" s="30"/>
      <c r="L41" s="40"/>
      <c r="M41" s="464" t="s">
        <v>191</v>
      </c>
      <c r="N41" s="465" t="s">
        <v>191</v>
      </c>
    </row>
    <row r="42" spans="2:14" ht="15.75" x14ac:dyDescent="0.25">
      <c r="B42" s="820" t="s">
        <v>392</v>
      </c>
      <c r="C42" s="405" t="s">
        <v>191</v>
      </c>
      <c r="D42" s="405" t="s">
        <v>191</v>
      </c>
      <c r="E42" s="405" t="s">
        <v>191</v>
      </c>
      <c r="F42" s="405" t="s">
        <v>191</v>
      </c>
      <c r="G42" s="405" t="s">
        <v>191</v>
      </c>
      <c r="H42" s="405" t="s">
        <v>191</v>
      </c>
      <c r="I42" s="596"/>
      <c r="J42" s="596"/>
      <c r="K42" s="596"/>
      <c r="L42" s="597"/>
      <c r="M42" s="455"/>
      <c r="N42" s="459"/>
    </row>
    <row r="43" spans="2:14" ht="16.5" thickBot="1" x14ac:dyDescent="0.3">
      <c r="B43" s="590" t="s">
        <v>393</v>
      </c>
      <c r="C43" s="608"/>
      <c r="D43" s="608"/>
      <c r="E43" s="346"/>
      <c r="F43" s="346"/>
      <c r="G43" s="346"/>
      <c r="H43" s="346"/>
      <c r="I43" s="346"/>
      <c r="J43" s="346"/>
      <c r="K43" s="346"/>
      <c r="L43" s="347"/>
      <c r="M43" s="609" t="s">
        <v>191</v>
      </c>
      <c r="N43" s="610" t="s">
        <v>191</v>
      </c>
    </row>
    <row r="44" spans="2:14" ht="16.5" thickTop="1" thickBot="1" x14ac:dyDescent="0.3">
      <c r="B44" s="341"/>
      <c r="C44" s="88"/>
      <c r="D44" s="88"/>
      <c r="E44" s="88"/>
      <c r="F44" s="88"/>
      <c r="G44" s="88"/>
      <c r="H44" s="88"/>
      <c r="I44" s="88"/>
      <c r="J44" s="88"/>
      <c r="K44" s="88"/>
      <c r="L44" s="88"/>
      <c r="M44" s="88"/>
      <c r="N44" s="88"/>
    </row>
    <row r="45" spans="2:14" ht="18" thickTop="1" x14ac:dyDescent="0.25">
      <c r="B45" s="1116" t="s">
        <v>97</v>
      </c>
      <c r="C45" s="1209">
        <v>0.15</v>
      </c>
      <c r="D45" s="1185"/>
      <c r="E45" s="1209">
        <v>0.3</v>
      </c>
      <c r="F45" s="1185"/>
      <c r="G45" s="1209">
        <v>0.5</v>
      </c>
      <c r="H45" s="1185"/>
      <c r="I45" s="1209">
        <v>0.7</v>
      </c>
      <c r="J45" s="1185"/>
      <c r="K45" s="1209">
        <v>0.95</v>
      </c>
      <c r="L45" s="1185"/>
      <c r="M45" s="1209">
        <v>1</v>
      </c>
      <c r="N45" s="1228"/>
    </row>
    <row r="46" spans="2:14" ht="15.75" thickBot="1" x14ac:dyDescent="0.3">
      <c r="B46" s="1117"/>
      <c r="C46" s="674" t="s">
        <v>75</v>
      </c>
      <c r="D46" s="41" t="s">
        <v>76</v>
      </c>
      <c r="E46" s="674" t="s">
        <v>75</v>
      </c>
      <c r="F46" s="41" t="s">
        <v>76</v>
      </c>
      <c r="G46" s="674" t="s">
        <v>75</v>
      </c>
      <c r="H46" s="41" t="s">
        <v>76</v>
      </c>
      <c r="I46" s="674" t="s">
        <v>75</v>
      </c>
      <c r="J46" s="41" t="s">
        <v>76</v>
      </c>
      <c r="K46" s="674" t="s">
        <v>75</v>
      </c>
      <c r="L46" s="41" t="s">
        <v>76</v>
      </c>
      <c r="M46" s="42" t="s">
        <v>75</v>
      </c>
      <c r="N46" s="675" t="s">
        <v>76</v>
      </c>
    </row>
    <row r="47" spans="2:14" ht="45.75" thickTop="1" x14ac:dyDescent="0.25">
      <c r="B47" s="221" t="s">
        <v>394</v>
      </c>
      <c r="C47" s="412" t="s">
        <v>191</v>
      </c>
      <c r="D47" s="412" t="s">
        <v>191</v>
      </c>
      <c r="E47" s="222"/>
      <c r="F47" s="222"/>
      <c r="G47" s="222"/>
      <c r="H47" s="222"/>
      <c r="I47" s="222"/>
      <c r="J47" s="222"/>
      <c r="K47" s="222"/>
      <c r="L47" s="223"/>
      <c r="M47" s="801" t="s">
        <v>191</v>
      </c>
      <c r="N47" s="219" t="s">
        <v>191</v>
      </c>
    </row>
    <row r="48" spans="2:14" ht="30" x14ac:dyDescent="0.25">
      <c r="B48" s="38" t="s">
        <v>395</v>
      </c>
      <c r="C48" s="411" t="s">
        <v>191</v>
      </c>
      <c r="D48" s="411" t="s">
        <v>191</v>
      </c>
      <c r="E48" s="411" t="s">
        <v>191</v>
      </c>
      <c r="F48" s="411" t="s">
        <v>191</v>
      </c>
      <c r="G48" s="243"/>
      <c r="H48" s="33"/>
      <c r="I48" s="33"/>
      <c r="J48" s="33"/>
      <c r="K48" s="33"/>
      <c r="L48" s="39"/>
      <c r="M48" s="464" t="s">
        <v>191</v>
      </c>
      <c r="N48" s="465" t="s">
        <v>191</v>
      </c>
    </row>
    <row r="49" spans="2:14" ht="15.75" x14ac:dyDescent="0.25">
      <c r="B49" s="832" t="s">
        <v>396</v>
      </c>
      <c r="C49" s="405" t="s">
        <v>191</v>
      </c>
      <c r="D49" s="405" t="s">
        <v>191</v>
      </c>
      <c r="E49" s="211"/>
      <c r="F49" s="211"/>
      <c r="G49" s="211"/>
      <c r="H49" s="211"/>
      <c r="I49" s="211"/>
      <c r="J49" s="211"/>
      <c r="K49" s="211"/>
      <c r="L49" s="212"/>
      <c r="M49" s="457" t="s">
        <v>191</v>
      </c>
      <c r="N49" s="460" t="s">
        <v>191</v>
      </c>
    </row>
    <row r="50" spans="2:14" ht="30" x14ac:dyDescent="0.25">
      <c r="B50" s="831" t="s">
        <v>397</v>
      </c>
      <c r="C50" s="404" t="s">
        <v>191</v>
      </c>
      <c r="D50" s="404" t="s">
        <v>191</v>
      </c>
      <c r="E50" s="30"/>
      <c r="F50" s="30"/>
      <c r="G50" s="30"/>
      <c r="H50" s="30"/>
      <c r="I50" s="30"/>
      <c r="J50" s="30"/>
      <c r="K50" s="30"/>
      <c r="L50" s="40"/>
      <c r="M50" s="464" t="s">
        <v>191</v>
      </c>
      <c r="N50" s="465" t="s">
        <v>191</v>
      </c>
    </row>
    <row r="51" spans="2:14" ht="30" x14ac:dyDescent="0.25">
      <c r="B51" s="832" t="s">
        <v>398</v>
      </c>
      <c r="C51" s="405" t="s">
        <v>191</v>
      </c>
      <c r="D51" s="405" t="s">
        <v>191</v>
      </c>
      <c r="E51" s="211"/>
      <c r="F51" s="211"/>
      <c r="G51" s="211"/>
      <c r="H51" s="211"/>
      <c r="I51" s="211"/>
      <c r="J51" s="211"/>
      <c r="K51" s="211"/>
      <c r="L51" s="212"/>
      <c r="M51" s="457" t="s">
        <v>191</v>
      </c>
      <c r="N51" s="460" t="s">
        <v>191</v>
      </c>
    </row>
    <row r="52" spans="2:14" ht="16.5" thickBot="1" x14ac:dyDescent="0.3">
      <c r="B52" s="130" t="s">
        <v>399</v>
      </c>
      <c r="C52" s="417" t="s">
        <v>191</v>
      </c>
      <c r="D52" s="417" t="s">
        <v>191</v>
      </c>
      <c r="E52" s="346"/>
      <c r="F52" s="346"/>
      <c r="G52" s="346"/>
      <c r="H52" s="346"/>
      <c r="I52" s="346"/>
      <c r="J52" s="346"/>
      <c r="K52" s="346"/>
      <c r="L52" s="347"/>
      <c r="M52" s="464" t="s">
        <v>191</v>
      </c>
      <c r="N52" s="465" t="s">
        <v>191</v>
      </c>
    </row>
    <row r="53" spans="2:14" ht="17.25" thickTop="1" thickBot="1" x14ac:dyDescent="0.3">
      <c r="B53" s="342"/>
      <c r="C53" s="342"/>
      <c r="D53" s="342"/>
      <c r="E53" s="343"/>
      <c r="F53" s="343"/>
      <c r="G53" s="343"/>
      <c r="H53" s="343"/>
      <c r="I53" s="343"/>
      <c r="J53" s="343"/>
      <c r="K53" s="343"/>
      <c r="L53" s="343"/>
      <c r="M53" s="343"/>
      <c r="N53" s="343"/>
    </row>
    <row r="54" spans="2:14" ht="18" thickTop="1" x14ac:dyDescent="0.25">
      <c r="B54" s="1116" t="s">
        <v>25</v>
      </c>
      <c r="C54" s="1209">
        <v>0.15</v>
      </c>
      <c r="D54" s="1185"/>
      <c r="E54" s="1209">
        <v>0.3</v>
      </c>
      <c r="F54" s="1185"/>
      <c r="G54" s="1209">
        <v>0.5</v>
      </c>
      <c r="H54" s="1185"/>
      <c r="I54" s="1209">
        <v>0.7</v>
      </c>
      <c r="J54" s="1185"/>
      <c r="K54" s="1209">
        <v>0.95</v>
      </c>
      <c r="L54" s="1185"/>
      <c r="M54" s="1209">
        <v>1</v>
      </c>
      <c r="N54" s="1228"/>
    </row>
    <row r="55" spans="2:14" ht="15.75" thickBot="1" x14ac:dyDescent="0.3">
      <c r="B55" s="1117"/>
      <c r="C55" s="674" t="s">
        <v>75</v>
      </c>
      <c r="D55" s="41" t="s">
        <v>76</v>
      </c>
      <c r="E55" s="674" t="s">
        <v>75</v>
      </c>
      <c r="F55" s="41" t="s">
        <v>76</v>
      </c>
      <c r="G55" s="674" t="s">
        <v>75</v>
      </c>
      <c r="H55" s="41" t="s">
        <v>76</v>
      </c>
      <c r="I55" s="674" t="s">
        <v>75</v>
      </c>
      <c r="J55" s="41" t="s">
        <v>76</v>
      </c>
      <c r="K55" s="674" t="s">
        <v>75</v>
      </c>
      <c r="L55" s="41" t="s">
        <v>76</v>
      </c>
      <c r="M55" s="42" t="s">
        <v>75</v>
      </c>
      <c r="N55" s="675" t="s">
        <v>76</v>
      </c>
    </row>
    <row r="56" spans="2:14" ht="15.75" thickTop="1" x14ac:dyDescent="0.25">
      <c r="B56" s="217" t="s">
        <v>400</v>
      </c>
      <c r="C56" s="218" t="s">
        <v>191</v>
      </c>
      <c r="D56" s="801" t="s">
        <v>191</v>
      </c>
      <c r="E56" s="801" t="s">
        <v>191</v>
      </c>
      <c r="F56" s="801" t="s">
        <v>191</v>
      </c>
      <c r="G56" s="801" t="s">
        <v>191</v>
      </c>
      <c r="H56" s="801" t="s">
        <v>191</v>
      </c>
      <c r="I56" s="801" t="s">
        <v>191</v>
      </c>
      <c r="J56" s="801" t="s">
        <v>191</v>
      </c>
      <c r="K56" s="801" t="s">
        <v>191</v>
      </c>
      <c r="L56" s="801" t="s">
        <v>191</v>
      </c>
      <c r="M56" s="801" t="s">
        <v>191</v>
      </c>
      <c r="N56" s="219" t="s">
        <v>191</v>
      </c>
    </row>
    <row r="57" spans="2:14" ht="15.75" x14ac:dyDescent="0.25">
      <c r="B57" s="559" t="s">
        <v>401</v>
      </c>
      <c r="C57" s="413" t="s">
        <v>191</v>
      </c>
      <c r="D57" s="414" t="s">
        <v>191</v>
      </c>
      <c r="E57" s="413" t="s">
        <v>191</v>
      </c>
      <c r="F57" s="414" t="s">
        <v>191</v>
      </c>
      <c r="G57" s="92"/>
      <c r="H57" s="101"/>
      <c r="I57" s="92"/>
      <c r="J57" s="101"/>
      <c r="K57" s="92"/>
      <c r="L57" s="102"/>
      <c r="M57" s="583" t="s">
        <v>191</v>
      </c>
      <c r="N57" s="584" t="s">
        <v>191</v>
      </c>
    </row>
    <row r="58" spans="2:14" ht="15.75" x14ac:dyDescent="0.25">
      <c r="B58" s="832" t="s">
        <v>402</v>
      </c>
      <c r="C58" s="410" t="s">
        <v>191</v>
      </c>
      <c r="D58" s="410" t="s">
        <v>191</v>
      </c>
      <c r="E58" s="415" t="s">
        <v>191</v>
      </c>
      <c r="F58" s="415" t="s">
        <v>191</v>
      </c>
      <c r="G58" s="209"/>
      <c r="H58" s="209"/>
      <c r="I58" s="209"/>
      <c r="J58" s="209"/>
      <c r="K58" s="209"/>
      <c r="L58" s="210"/>
      <c r="M58" s="457" t="s">
        <v>191</v>
      </c>
      <c r="N58" s="460" t="s">
        <v>191</v>
      </c>
    </row>
    <row r="59" spans="2:14" ht="15" customHeight="1" x14ac:dyDescent="0.25">
      <c r="B59" s="585" t="s">
        <v>403</v>
      </c>
      <c r="C59" s="413" t="s">
        <v>191</v>
      </c>
      <c r="D59" s="414" t="s">
        <v>191</v>
      </c>
      <c r="E59" s="413" t="s">
        <v>191</v>
      </c>
      <c r="F59" s="414" t="s">
        <v>191</v>
      </c>
      <c r="G59" s="586"/>
      <c r="H59" s="586"/>
      <c r="I59" s="586"/>
      <c r="J59" s="586"/>
      <c r="K59" s="586"/>
      <c r="L59" s="587"/>
      <c r="M59" s="583" t="s">
        <v>191</v>
      </c>
      <c r="N59" s="584" t="s">
        <v>191</v>
      </c>
    </row>
    <row r="60" spans="2:14" ht="15" customHeight="1" x14ac:dyDescent="0.25">
      <c r="B60" s="832" t="s">
        <v>404</v>
      </c>
      <c r="C60" s="410" t="s">
        <v>191</v>
      </c>
      <c r="D60" s="410" t="s">
        <v>191</v>
      </c>
      <c r="E60" s="415" t="s">
        <v>191</v>
      </c>
      <c r="F60" s="415" t="s">
        <v>191</v>
      </c>
      <c r="G60" s="211"/>
      <c r="H60" s="211"/>
      <c r="I60" s="211"/>
      <c r="J60" s="211"/>
      <c r="K60" s="211"/>
      <c r="L60" s="212"/>
      <c r="M60" s="457" t="s">
        <v>191</v>
      </c>
      <c r="N60" s="460" t="s">
        <v>191</v>
      </c>
    </row>
    <row r="61" spans="2:14" ht="30" x14ac:dyDescent="0.25">
      <c r="B61" s="585" t="s">
        <v>405</v>
      </c>
      <c r="C61" s="413" t="s">
        <v>191</v>
      </c>
      <c r="D61" s="414" t="s">
        <v>191</v>
      </c>
      <c r="E61" s="413" t="s">
        <v>191</v>
      </c>
      <c r="F61" s="414" t="s">
        <v>191</v>
      </c>
      <c r="G61" s="588"/>
      <c r="H61" s="588"/>
      <c r="I61" s="588"/>
      <c r="J61" s="588"/>
      <c r="K61" s="588"/>
      <c r="L61" s="589"/>
      <c r="M61" s="583" t="s">
        <v>191</v>
      </c>
      <c r="N61" s="584" t="s">
        <v>191</v>
      </c>
    </row>
    <row r="62" spans="2:14" ht="15.75" x14ac:dyDescent="0.25">
      <c r="B62" s="820" t="s">
        <v>406</v>
      </c>
      <c r="C62" s="594"/>
      <c r="D62" s="595"/>
      <c r="E62" s="594"/>
      <c r="F62" s="595"/>
      <c r="G62" s="596"/>
      <c r="H62" s="596"/>
      <c r="I62" s="596"/>
      <c r="J62" s="596"/>
      <c r="K62" s="596"/>
      <c r="L62" s="597"/>
      <c r="M62" s="457" t="s">
        <v>191</v>
      </c>
      <c r="N62" s="460" t="s">
        <v>191</v>
      </c>
    </row>
    <row r="63" spans="2:14" ht="30.75" thickBot="1" x14ac:dyDescent="0.3">
      <c r="B63" s="590" t="s">
        <v>407</v>
      </c>
      <c r="C63" s="847" t="s">
        <v>191</v>
      </c>
      <c r="D63" s="847" t="s">
        <v>191</v>
      </c>
      <c r="E63" s="591" t="s">
        <v>191</v>
      </c>
      <c r="F63" s="591" t="s">
        <v>191</v>
      </c>
      <c r="G63" s="346"/>
      <c r="H63" s="346"/>
      <c r="I63" s="346"/>
      <c r="J63" s="346"/>
      <c r="K63" s="346"/>
      <c r="L63" s="347"/>
      <c r="M63" s="592" t="s">
        <v>191</v>
      </c>
      <c r="N63" s="593" t="s">
        <v>191</v>
      </c>
    </row>
    <row r="64" spans="2:14" ht="16.5" thickTop="1" thickBot="1" x14ac:dyDescent="0.3"/>
    <row r="65" spans="2:14" ht="18" thickTop="1" x14ac:dyDescent="0.3">
      <c r="B65" s="47" t="s">
        <v>222</v>
      </c>
      <c r="C65" s="5"/>
      <c r="D65" s="5"/>
      <c r="E65" s="5"/>
      <c r="F65" s="5"/>
      <c r="G65" s="517"/>
      <c r="H65" s="517"/>
      <c r="I65" s="517"/>
      <c r="J65" s="517"/>
      <c r="K65" s="517"/>
      <c r="L65" s="517"/>
      <c r="M65" s="517"/>
      <c r="N65" s="518"/>
    </row>
    <row r="66" spans="2:14" x14ac:dyDescent="0.25">
      <c r="B66" s="1296"/>
      <c r="C66" s="1297"/>
      <c r="D66" s="1297"/>
      <c r="E66" s="1297"/>
      <c r="F66" s="1297"/>
      <c r="G66" s="1297"/>
      <c r="H66" s="1297"/>
      <c r="I66" s="1297"/>
      <c r="J66" s="1297"/>
      <c r="K66" s="1297"/>
      <c r="L66" s="1297"/>
      <c r="M66" s="1297"/>
      <c r="N66" s="1298"/>
    </row>
    <row r="67" spans="2:14" x14ac:dyDescent="0.25">
      <c r="B67" s="1296"/>
      <c r="C67" s="1297"/>
      <c r="D67" s="1297"/>
      <c r="E67" s="1297"/>
      <c r="F67" s="1297"/>
      <c r="G67" s="1297"/>
      <c r="H67" s="1297"/>
      <c r="I67" s="1297"/>
      <c r="J67" s="1297"/>
      <c r="K67" s="1297"/>
      <c r="L67" s="1297"/>
      <c r="M67" s="1297"/>
      <c r="N67" s="1298"/>
    </row>
    <row r="68" spans="2:14" x14ac:dyDescent="0.25">
      <c r="B68" s="1296"/>
      <c r="C68" s="1297"/>
      <c r="D68" s="1297"/>
      <c r="E68" s="1297"/>
      <c r="F68" s="1297"/>
      <c r="G68" s="1297"/>
      <c r="H68" s="1297"/>
      <c r="I68" s="1297"/>
      <c r="J68" s="1297"/>
      <c r="K68" s="1297"/>
      <c r="L68" s="1297"/>
      <c r="M68" s="1297"/>
      <c r="N68" s="1298"/>
    </row>
    <row r="69" spans="2:14" x14ac:dyDescent="0.25">
      <c r="B69" s="1296"/>
      <c r="C69" s="1297"/>
      <c r="D69" s="1297"/>
      <c r="E69" s="1297"/>
      <c r="F69" s="1297"/>
      <c r="G69" s="1297"/>
      <c r="H69" s="1297"/>
      <c r="I69" s="1297"/>
      <c r="J69" s="1297"/>
      <c r="K69" s="1297"/>
      <c r="L69" s="1297"/>
      <c r="M69" s="1297"/>
      <c r="N69" s="1298"/>
    </row>
    <row r="70" spans="2:14" ht="15.75" thickBot="1" x14ac:dyDescent="0.3">
      <c r="B70" s="1299"/>
      <c r="C70" s="1300"/>
      <c r="D70" s="1300"/>
      <c r="E70" s="1300"/>
      <c r="F70" s="1300"/>
      <c r="G70" s="1300"/>
      <c r="H70" s="1300"/>
      <c r="I70" s="1300"/>
      <c r="J70" s="1300"/>
      <c r="K70" s="1300"/>
      <c r="L70" s="1300"/>
      <c r="M70" s="1300"/>
      <c r="N70" s="1301"/>
    </row>
    <row r="71" spans="2:14" ht="15.75" thickTop="1" x14ac:dyDescent="0.25"/>
  </sheetData>
  <sheetProtection sheet="1" objects="1" scenarios="1"/>
  <protectedRanges>
    <protectedRange sqref="B66:N70" name="Remarks"/>
    <protectedRange sqref="E4:N4 C5:L9 M10:N10 E14:L14 C15:L17 E19:L19 G20:L20 C21:L21 E22:L24 G25:L26 E35:L41 I42:N42 C43:L43 E47:L47 G48:L48 E49:L52 G57:L63 C18:L18" name="Edit"/>
  </protectedRanges>
  <mergeCells count="100">
    <mergeCell ref="P16:P17"/>
    <mergeCell ref="B17:B18"/>
    <mergeCell ref="C17:C18"/>
    <mergeCell ref="H17:H18"/>
    <mergeCell ref="G17:G18"/>
    <mergeCell ref="F17:F18"/>
    <mergeCell ref="E17:E18"/>
    <mergeCell ref="D17:D18"/>
    <mergeCell ref="N17:N18"/>
    <mergeCell ref="M17:M18"/>
    <mergeCell ref="L17:L18"/>
    <mergeCell ref="K17:K18"/>
    <mergeCell ref="J17:J18"/>
    <mergeCell ref="I17:I18"/>
    <mergeCell ref="B15:B16"/>
    <mergeCell ref="C15:C16"/>
    <mergeCell ref="D15:D16"/>
    <mergeCell ref="E15:E16"/>
    <mergeCell ref="F15:F16"/>
    <mergeCell ref="B66:N70"/>
    <mergeCell ref="P4:P5"/>
    <mergeCell ref="P20:P21"/>
    <mergeCell ref="M12:N12"/>
    <mergeCell ref="B8:B9"/>
    <mergeCell ref="C8:C9"/>
    <mergeCell ref="D8:D9"/>
    <mergeCell ref="E8:E9"/>
    <mergeCell ref="F8:F9"/>
    <mergeCell ref="B12:B13"/>
    <mergeCell ref="G8:G9"/>
    <mergeCell ref="H8:H9"/>
    <mergeCell ref="I8:I9"/>
    <mergeCell ref="P8:P9"/>
    <mergeCell ref="C12:D12"/>
    <mergeCell ref="E12:F12"/>
    <mergeCell ref="P12:P13"/>
    <mergeCell ref="G12:H12"/>
    <mergeCell ref="I12:J12"/>
    <mergeCell ref="B2:B3"/>
    <mergeCell ref="B5:B6"/>
    <mergeCell ref="C5:C6"/>
    <mergeCell ref="D5:D6"/>
    <mergeCell ref="E5:E6"/>
    <mergeCell ref="C2:D2"/>
    <mergeCell ref="E2:F2"/>
    <mergeCell ref="F5:F6"/>
    <mergeCell ref="M5:M6"/>
    <mergeCell ref="N5:N6"/>
    <mergeCell ref="G2:H2"/>
    <mergeCell ref="I2:J2"/>
    <mergeCell ref="M2:N2"/>
    <mergeCell ref="G5:G6"/>
    <mergeCell ref="H5:H6"/>
    <mergeCell ref="I5:I6"/>
    <mergeCell ref="J5:J6"/>
    <mergeCell ref="I28:J28"/>
    <mergeCell ref="I32:J32"/>
    <mergeCell ref="K2:L2"/>
    <mergeCell ref="K28:L28"/>
    <mergeCell ref="K32:L32"/>
    <mergeCell ref="K5:K6"/>
    <mergeCell ref="L5:L6"/>
    <mergeCell ref="L15:L16"/>
    <mergeCell ref="J8:J9"/>
    <mergeCell ref="K12:L12"/>
    <mergeCell ref="G15:G16"/>
    <mergeCell ref="H15:H16"/>
    <mergeCell ref="I15:I16"/>
    <mergeCell ref="J15:J16"/>
    <mergeCell ref="K15:K16"/>
    <mergeCell ref="B54:B55"/>
    <mergeCell ref="G28:H28"/>
    <mergeCell ref="C32:D32"/>
    <mergeCell ref="E32:F32"/>
    <mergeCell ref="G32:H32"/>
    <mergeCell ref="B32:B33"/>
    <mergeCell ref="G54:H54"/>
    <mergeCell ref="B45:B46"/>
    <mergeCell ref="C54:D54"/>
    <mergeCell ref="E54:F54"/>
    <mergeCell ref="C45:D45"/>
    <mergeCell ref="E45:F45"/>
    <mergeCell ref="G45:H45"/>
    <mergeCell ref="B28:B29"/>
    <mergeCell ref="C28:D28"/>
    <mergeCell ref="E28:F28"/>
    <mergeCell ref="M28:N28"/>
    <mergeCell ref="K8:K9"/>
    <mergeCell ref="L8:L9"/>
    <mergeCell ref="M8:M9"/>
    <mergeCell ref="N8:N9"/>
    <mergeCell ref="M15:M16"/>
    <mergeCell ref="N15:N16"/>
    <mergeCell ref="M32:N32"/>
    <mergeCell ref="I54:J54"/>
    <mergeCell ref="K54:L54"/>
    <mergeCell ref="M54:N54"/>
    <mergeCell ref="K45:L45"/>
    <mergeCell ref="M45:N45"/>
    <mergeCell ref="I45:J45"/>
  </mergeCells>
  <hyperlinks>
    <hyperlink ref="B35" r:id="rId1" display="https://flh.fhwa.dot.gov/resources/design/plans/cfl/template/ord/documents/602 - Drainage_Summary.xlsm" xr:uid="{455EF65F-6F79-4444-B803-FC9BC4088359}"/>
    <hyperlink ref="B30" location="Earthwork!A1" display="See Earthwork Tab" xr:uid="{E72A8827-14F8-4B25-8922-1F4D3624517C}"/>
    <hyperlink ref="B34" location="Drainage!A1" display="See Drainage Tab" xr:uid="{B1B60F12-0F03-48CD-BC7B-FDB0AE876C8D}"/>
    <hyperlink ref="B47" r:id="rId2" display="Tabulation of all bid item quantities that affect the footprint (includes earthwork, surfacing quantities, bridges, drainage items, retaining walls, guardrail, curbs, revegetation, traffic control, approach roads, etc.)  Use Miscellaneous Summary Templates" xr:uid="{3D32F3B4-C111-45A5-AA51-7CB624CB8B32}"/>
    <hyperlink ref="B48" r:id="rId3" display="Tabulations of minor bid items (i.e. signing, striping, temporary erosion control items, seeding, etc. (show estimated quantity in bid column only).  Use Miscellaneous Summary Templates" xr:uid="{0D6343F7-8A08-48DD-B0F4-2B963EA36E95}"/>
    <hyperlink ref="B56" location="'Temporary Traffic Control'!A1" display="See Temporary Traffic Control Tab" xr:uid="{E5038F8E-AF21-4F0A-83F4-E7E87337BBE4}"/>
    <hyperlink ref="B57" r:id="rId4" xr:uid="{4516D69C-4EC2-4A96-B408-04A477213A35}"/>
    <hyperlink ref="P4" r:id="rId5" xr:uid="{6CE01163-3C46-4AA8-9D89-AA556E6F385A}"/>
    <hyperlink ref="P8" r:id="rId6" xr:uid="{889EC2AE-9914-4A31-9157-65068E2BF067}"/>
    <hyperlink ref="P20" r:id="rId7" xr:uid="{BB2E4B5B-AF63-432D-AD9F-55AC178CF181}"/>
    <hyperlink ref="P12" r:id="rId8" xr:uid="{98B91A67-64EA-4784-8CE8-01E34437AEA2}"/>
    <hyperlink ref="P16" r:id="rId9" xr:uid="{B5D65329-5D8F-44C4-8F7D-E2F5ED6D9B21}"/>
    <hyperlink ref="B14" r:id="rId10" xr:uid="{144781DF-5270-44B7-8EFC-35F7E3235C62}"/>
  </hyperlinks>
  <pageMargins left="0.5" right="0.5" top="0.5" bottom="0.5" header="0.3" footer="0.3"/>
  <pageSetup scale="66" fitToHeight="0" orientation="landscape" r:id="rId11"/>
  <extLst>
    <ext xmlns:x14="http://schemas.microsoft.com/office/spreadsheetml/2009/9/main" uri="{CCE6A557-97BC-4b89-ADB6-D9C93CAAB3DF}">
      <x14:dataValidations xmlns:xm="http://schemas.microsoft.com/office/excel/2006/main" count="7">
        <x14:dataValidation type="list" allowBlank="1" showInputMessage="1" showErrorMessage="1" xr:uid="{087342FD-06E6-4EAD-BE5C-7CC99687310D}">
          <x14:formula1>
            <xm:f>Data!$C$3:$C$6</xm:f>
          </x14:formula1>
          <xm:sqref>M10 M4 M42 G35:G41 E35:E41 K4:K9 I57:I63 I47:I52 I35:I43 I4:I9 G4:G9 E43 G47:G52 G57:G63 G43 E47 E49:E52 E4:E9 E21:E24 C5:C9 C21 K57:K63 K47:K52 K35:K43 C43 C15 E14:E15 G14:G15 I14:I15 K14:K15 K19:K26 E19 G19:G26 C17 G17 E17 K17 I17 I19:I26</xm:sqref>
        </x14:dataValidation>
        <x14:dataValidation type="list" allowBlank="1" showInputMessage="1" showErrorMessage="1" xr:uid="{49CEB51C-F59D-46F2-BEF5-FBB1449E11A7}">
          <x14:formula1>
            <xm:f>Data!$G$4:$G$6</xm:f>
          </x14:formula1>
          <xm:sqref>D5:D9 D43 D21 D15 D17</xm:sqref>
        </x14:dataValidation>
        <x14:dataValidation type="list" allowBlank="1" showInputMessage="1" showErrorMessage="1" xr:uid="{6746C671-7843-4AE7-BCD9-0C050B15B3B5}">
          <x14:formula1>
            <xm:f>Data!$I$4:$I$6</xm:f>
          </x14:formula1>
          <xm:sqref>F21:F24 F43 F35:F41 F4:F9 F49:F52 F47 F14:F15 F17 F19</xm:sqref>
        </x14:dataValidation>
        <x14:dataValidation type="list" allowBlank="1" showInputMessage="1" showErrorMessage="1" xr:uid="{319186AB-15A2-4F0E-BF3E-D5D7F127AEFD}">
          <x14:formula1>
            <xm:f>Data!$K$4:$K$6</xm:f>
          </x14:formula1>
          <xm:sqref>H4:H9 H43 H35:H41 H47:H52 H57:H63 H14:H15 H17 H19:H26</xm:sqref>
        </x14:dataValidation>
        <x14:dataValidation type="list" allowBlank="1" showInputMessage="1" showErrorMessage="1" xr:uid="{E5DC00D0-5E2A-4869-ABFA-71E774023061}">
          <x14:formula1>
            <xm:f>Data!$M$4:$M$6</xm:f>
          </x14:formula1>
          <xm:sqref>J57:J63 J4:J9 J35:J43 J47:J52 J14:J15 J17 J19:J26</xm:sqref>
        </x14:dataValidation>
        <x14:dataValidation type="list" allowBlank="1" showInputMessage="1" showErrorMessage="1" xr:uid="{968B9D6B-D714-4CD4-A0A2-CD7A8E4D4680}">
          <x14:formula1>
            <xm:f>Data!$O$4:$O$6</xm:f>
          </x14:formula1>
          <xm:sqref>L4:L9 L57:L63 L47:L52 L35:L43 L14:L15 L17 L19:L26</xm:sqref>
        </x14:dataValidation>
        <x14:dataValidation type="list" allowBlank="1" showInputMessage="1" showErrorMessage="1" xr:uid="{E46F1D49-F220-4A66-BDBF-F6E65861A55D}">
          <x14:formula1>
            <xm:f>Data!$Q$4:$Q$6</xm:f>
          </x14:formula1>
          <xm:sqref>N4 N42 N10</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887D9-044C-4B9C-98C8-1ECA4D4A6EB5}">
  <sheetPr codeName="Sheet9">
    <pageSetUpPr fitToPage="1"/>
  </sheetPr>
  <dimension ref="B1:AB68"/>
  <sheetViews>
    <sheetView showGridLines="0" workbookViewId="0"/>
  </sheetViews>
  <sheetFormatPr defaultRowHeight="15" x14ac:dyDescent="0.25"/>
  <cols>
    <col min="1" max="1" width="3.7109375" customWidth="1"/>
    <col min="2" max="2" width="78.5703125" customWidth="1"/>
    <col min="3" max="14" width="9.28515625" customWidth="1"/>
    <col min="15" max="15" width="4" customWidth="1"/>
    <col min="16" max="16" width="66.140625" customWidth="1"/>
  </cols>
  <sheetData>
    <row r="1" spans="2:16" ht="15.75" thickBot="1" x14ac:dyDescent="0.3"/>
    <row r="2" spans="2:16" ht="18" thickTop="1" x14ac:dyDescent="0.3">
      <c r="B2" s="24" t="s">
        <v>162</v>
      </c>
      <c r="C2" s="5"/>
      <c r="D2" s="5"/>
      <c r="E2" s="5"/>
      <c r="F2" s="5"/>
      <c r="G2" s="5"/>
      <c r="H2" s="5"/>
      <c r="I2" s="5"/>
      <c r="J2" s="5"/>
      <c r="K2" s="5"/>
      <c r="L2" s="5"/>
      <c r="M2" s="5"/>
      <c r="N2" s="6"/>
      <c r="P2" s="23" t="s">
        <v>408</v>
      </c>
    </row>
    <row r="3" spans="2:16" ht="15.75" x14ac:dyDescent="0.25">
      <c r="B3" s="18" t="s">
        <v>409</v>
      </c>
      <c r="C3" s="8"/>
      <c r="D3" s="8"/>
      <c r="E3" s="8"/>
      <c r="F3" s="8"/>
      <c r="G3" s="8"/>
      <c r="H3" s="8"/>
      <c r="I3" s="8"/>
      <c r="J3" s="8"/>
      <c r="K3" s="8"/>
      <c r="L3" s="8"/>
      <c r="M3" s="8"/>
      <c r="N3" s="9"/>
      <c r="P3" s="81" t="s">
        <v>410</v>
      </c>
    </row>
    <row r="4" spans="2:16" ht="15.75" x14ac:dyDescent="0.25">
      <c r="B4" s="18"/>
      <c r="C4" s="8"/>
      <c r="D4" s="8"/>
      <c r="E4" s="8"/>
      <c r="F4" s="8"/>
      <c r="G4" s="8"/>
      <c r="H4" s="8"/>
      <c r="I4" s="8"/>
      <c r="J4" s="8"/>
      <c r="K4" s="8"/>
      <c r="L4" s="8"/>
      <c r="M4" s="8"/>
      <c r="N4" s="9"/>
      <c r="P4" s="676" t="s">
        <v>411</v>
      </c>
    </row>
    <row r="5" spans="2:16" ht="15.75" customHeight="1" x14ac:dyDescent="0.25">
      <c r="B5" s="18" t="s">
        <v>412</v>
      </c>
      <c r="C5" s="692"/>
      <c r="D5" s="692"/>
      <c r="E5" s="692"/>
      <c r="F5" s="692"/>
      <c r="G5" s="692"/>
      <c r="H5" s="692"/>
      <c r="I5" s="692"/>
      <c r="J5" s="692"/>
      <c r="K5" s="692"/>
      <c r="L5" s="692"/>
      <c r="M5" s="692"/>
      <c r="N5" s="693"/>
      <c r="P5" s="676" t="s">
        <v>413</v>
      </c>
    </row>
    <row r="6" spans="2:16" ht="15.75" x14ac:dyDescent="0.25">
      <c r="B6" s="7"/>
      <c r="C6" s="705"/>
      <c r="D6" s="705"/>
      <c r="E6" s="705"/>
      <c r="F6" s="705"/>
      <c r="G6" s="705"/>
      <c r="H6" s="705"/>
      <c r="I6" s="705"/>
      <c r="J6" s="705"/>
      <c r="K6" s="8"/>
      <c r="L6" s="8"/>
      <c r="M6" s="8"/>
      <c r="N6" s="9"/>
      <c r="P6" s="733" t="s">
        <v>414</v>
      </c>
    </row>
    <row r="7" spans="2:16" ht="15.75" customHeight="1" x14ac:dyDescent="0.25">
      <c r="B7" s="1314" t="s">
        <v>415</v>
      </c>
      <c r="C7" s="1315"/>
      <c r="D7" s="1315"/>
      <c r="E7" s="1315"/>
      <c r="F7" s="1315"/>
      <c r="G7" s="1315"/>
      <c r="H7" s="1315"/>
      <c r="I7" s="1315"/>
      <c r="J7" s="1315"/>
      <c r="K7" s="1315"/>
      <c r="L7" s="1315"/>
      <c r="M7" s="1315"/>
      <c r="N7" s="1316"/>
      <c r="P7" s="733" t="s">
        <v>416</v>
      </c>
    </row>
    <row r="8" spans="2:16" ht="15.75" customHeight="1" x14ac:dyDescent="0.25">
      <c r="B8" s="1314"/>
      <c r="C8" s="1315"/>
      <c r="D8" s="1315"/>
      <c r="E8" s="1315"/>
      <c r="F8" s="1315"/>
      <c r="G8" s="1315"/>
      <c r="H8" s="1315"/>
      <c r="I8" s="1315"/>
      <c r="J8" s="1315"/>
      <c r="K8" s="1315"/>
      <c r="L8" s="1315"/>
      <c r="M8" s="1315"/>
      <c r="N8" s="1316"/>
      <c r="P8" s="733" t="s">
        <v>417</v>
      </c>
    </row>
    <row r="9" spans="2:16" ht="17.25" x14ac:dyDescent="0.25">
      <c r="B9" s="10"/>
      <c r="C9" s="8"/>
      <c r="D9" s="8"/>
      <c r="E9" s="8"/>
      <c r="F9" s="8"/>
      <c r="G9" s="8"/>
      <c r="H9" s="8"/>
      <c r="I9" s="8"/>
      <c r="J9" s="8"/>
      <c r="K9" s="8"/>
      <c r="L9" s="8"/>
      <c r="M9" s="8"/>
      <c r="N9" s="9"/>
      <c r="O9" s="62"/>
      <c r="P9" s="733" t="s">
        <v>418</v>
      </c>
    </row>
    <row r="10" spans="2:16" ht="15.2" customHeight="1" x14ac:dyDescent="0.25">
      <c r="B10" s="1314" t="s">
        <v>419</v>
      </c>
      <c r="C10" s="1315"/>
      <c r="D10" s="1315"/>
      <c r="E10" s="1315"/>
      <c r="F10" s="1315"/>
      <c r="G10" s="1315"/>
      <c r="H10" s="1315"/>
      <c r="I10" s="1315"/>
      <c r="J10" s="1315"/>
      <c r="K10" s="1315"/>
      <c r="L10" s="1315"/>
      <c r="M10" s="1315"/>
      <c r="N10" s="1316"/>
      <c r="O10" s="43"/>
      <c r="P10" s="736" t="s">
        <v>420</v>
      </c>
    </row>
    <row r="11" spans="2:16" ht="15.2" customHeight="1" x14ac:dyDescent="0.25">
      <c r="B11" s="1314"/>
      <c r="C11" s="1315"/>
      <c r="D11" s="1315"/>
      <c r="E11" s="1315"/>
      <c r="F11" s="1315"/>
      <c r="G11" s="1315"/>
      <c r="H11" s="1315"/>
      <c r="I11" s="1315"/>
      <c r="J11" s="1315"/>
      <c r="K11" s="1315"/>
      <c r="L11" s="1315"/>
      <c r="M11" s="1315"/>
      <c r="N11" s="1316"/>
      <c r="P11" s="736"/>
    </row>
    <row r="12" spans="2:16" ht="15.2" customHeight="1" x14ac:dyDescent="0.25">
      <c r="B12" s="694"/>
      <c r="C12" s="52"/>
      <c r="D12" s="52"/>
      <c r="E12" s="52"/>
      <c r="F12" s="52"/>
      <c r="G12" s="52"/>
      <c r="H12" s="52"/>
      <c r="I12" s="52"/>
      <c r="J12" s="52"/>
      <c r="K12" s="52"/>
      <c r="L12" s="52"/>
      <c r="M12" s="52"/>
      <c r="N12" s="53"/>
      <c r="P12" s="736" t="s">
        <v>421</v>
      </c>
    </row>
    <row r="13" spans="2:16" ht="15.2" customHeight="1" thickBot="1" x14ac:dyDescent="0.3">
      <c r="B13" s="82" t="s">
        <v>422</v>
      </c>
      <c r="C13" s="83"/>
      <c r="D13" s="83"/>
      <c r="E13" s="83"/>
      <c r="F13" s="83"/>
      <c r="G13" s="83"/>
      <c r="H13" s="83"/>
      <c r="I13" s="83"/>
      <c r="J13" s="83"/>
      <c r="K13" s="83"/>
      <c r="L13" s="83"/>
      <c r="M13" s="83"/>
      <c r="N13" s="84"/>
      <c r="P13" s="676" t="s">
        <v>423</v>
      </c>
    </row>
    <row r="14" spans="2:16" ht="17.25" thickTop="1" thickBot="1" x14ac:dyDescent="0.3">
      <c r="B14" s="244"/>
      <c r="C14" s="245"/>
      <c r="D14" s="245"/>
      <c r="E14" s="245"/>
      <c r="F14" s="245"/>
      <c r="G14" s="245"/>
      <c r="H14" s="245"/>
      <c r="I14" s="245"/>
      <c r="J14" s="245"/>
      <c r="K14" s="245"/>
      <c r="L14" s="245"/>
      <c r="M14" s="245"/>
      <c r="N14" s="245"/>
      <c r="P14" s="737"/>
    </row>
    <row r="15" spans="2:16" ht="15.2" customHeight="1" thickTop="1" x14ac:dyDescent="0.25">
      <c r="B15" s="1116" t="s">
        <v>188</v>
      </c>
      <c r="C15" s="1209">
        <v>0.15</v>
      </c>
      <c r="D15" s="1185"/>
      <c r="E15" s="1209">
        <v>0.3</v>
      </c>
      <c r="F15" s="1185"/>
      <c r="G15" s="1209">
        <v>0.5</v>
      </c>
      <c r="H15" s="1185"/>
      <c r="I15" s="1209">
        <v>0.7</v>
      </c>
      <c r="J15" s="1185"/>
      <c r="K15" s="1209">
        <v>0.95</v>
      </c>
      <c r="L15" s="1185"/>
      <c r="M15" s="1209">
        <v>1</v>
      </c>
      <c r="N15" s="1228"/>
      <c r="P15" s="737" t="s">
        <v>424</v>
      </c>
    </row>
    <row r="16" spans="2:16" ht="15.2" customHeight="1" thickBot="1" x14ac:dyDescent="0.3">
      <c r="B16" s="1117"/>
      <c r="C16" s="674" t="s">
        <v>75</v>
      </c>
      <c r="D16" s="41" t="s">
        <v>76</v>
      </c>
      <c r="E16" s="674" t="s">
        <v>75</v>
      </c>
      <c r="F16" s="41" t="s">
        <v>76</v>
      </c>
      <c r="G16" s="674" t="s">
        <v>75</v>
      </c>
      <c r="H16" s="41" t="s">
        <v>76</v>
      </c>
      <c r="I16" s="674" t="s">
        <v>75</v>
      </c>
      <c r="J16" s="41" t="s">
        <v>76</v>
      </c>
      <c r="K16" s="674" t="s">
        <v>75</v>
      </c>
      <c r="L16" s="41" t="s">
        <v>76</v>
      </c>
      <c r="M16" s="42" t="s">
        <v>75</v>
      </c>
      <c r="N16" s="675" t="s">
        <v>76</v>
      </c>
      <c r="P16" s="737" t="s">
        <v>425</v>
      </c>
    </row>
    <row r="17" spans="2:16" ht="15" customHeight="1" thickTop="1" x14ac:dyDescent="0.25">
      <c r="B17" s="340" t="s">
        <v>426</v>
      </c>
      <c r="C17" s="220"/>
      <c r="D17" s="220"/>
      <c r="E17" s="220"/>
      <c r="F17" s="220"/>
      <c r="G17" s="220"/>
      <c r="H17" s="220"/>
      <c r="I17" s="220"/>
      <c r="J17" s="220"/>
      <c r="K17" s="220"/>
      <c r="L17" s="220"/>
      <c r="M17" s="441" t="s">
        <v>191</v>
      </c>
      <c r="N17" s="466" t="s">
        <v>191</v>
      </c>
      <c r="P17" s="676"/>
    </row>
    <row r="18" spans="2:16" ht="15.75" customHeight="1" x14ac:dyDescent="0.25">
      <c r="B18" s="77" t="s">
        <v>1463</v>
      </c>
      <c r="C18" s="768"/>
      <c r="D18" s="768"/>
      <c r="E18" s="768"/>
      <c r="F18" s="768"/>
      <c r="G18" s="768"/>
      <c r="H18" s="768"/>
      <c r="I18" s="768"/>
      <c r="J18" s="768"/>
      <c r="K18" s="768"/>
      <c r="L18" s="768"/>
      <c r="M18" s="767" t="s">
        <v>191</v>
      </c>
      <c r="N18" s="791" t="s">
        <v>191</v>
      </c>
      <c r="P18" s="739" t="s">
        <v>427</v>
      </c>
    </row>
    <row r="19" spans="2:16" ht="15.75" customHeight="1" thickBot="1" x14ac:dyDescent="0.3">
      <c r="B19" s="250" t="s">
        <v>428</v>
      </c>
      <c r="C19" s="764"/>
      <c r="D19" s="764"/>
      <c r="E19" s="764"/>
      <c r="F19" s="764"/>
      <c r="G19" s="764"/>
      <c r="H19" s="764"/>
      <c r="I19" s="764"/>
      <c r="J19" s="764"/>
      <c r="K19" s="764"/>
      <c r="L19" s="764"/>
      <c r="M19" s="740" t="s">
        <v>191</v>
      </c>
      <c r="N19" s="611" t="s">
        <v>191</v>
      </c>
      <c r="P19" s="90" t="s">
        <v>429</v>
      </c>
    </row>
    <row r="20" spans="2:16" ht="15" customHeight="1" thickTop="1" thickBot="1" x14ac:dyDescent="0.3">
      <c r="B20" s="614" t="s">
        <v>430</v>
      </c>
      <c r="C20" s="768"/>
      <c r="D20" s="768"/>
      <c r="E20" s="768"/>
      <c r="F20" s="768"/>
      <c r="G20" s="768"/>
      <c r="H20" s="768"/>
      <c r="I20" s="768"/>
      <c r="J20" s="768"/>
      <c r="K20" s="768"/>
      <c r="L20" s="768"/>
      <c r="M20" s="767"/>
      <c r="N20" s="791"/>
    </row>
    <row r="21" spans="2:16" ht="15" customHeight="1" thickTop="1" x14ac:dyDescent="0.3">
      <c r="B21" s="1237" t="s">
        <v>431</v>
      </c>
      <c r="C21" s="1254"/>
      <c r="D21" s="1254"/>
      <c r="E21" s="1254"/>
      <c r="F21" s="1254"/>
      <c r="G21" s="1254"/>
      <c r="H21" s="1254"/>
      <c r="I21" s="1254"/>
      <c r="J21" s="1254"/>
      <c r="K21" s="1254"/>
      <c r="L21" s="1254"/>
      <c r="M21" s="1153" t="s">
        <v>191</v>
      </c>
      <c r="N21" s="1262" t="s">
        <v>191</v>
      </c>
      <c r="P21" s="195" t="s">
        <v>216</v>
      </c>
    </row>
    <row r="22" spans="2:16" ht="15" customHeight="1" x14ac:dyDescent="0.25">
      <c r="B22" s="1238"/>
      <c r="C22" s="1154"/>
      <c r="D22" s="1154"/>
      <c r="E22" s="1154"/>
      <c r="F22" s="1154"/>
      <c r="G22" s="1154"/>
      <c r="H22" s="1154"/>
      <c r="I22" s="1154"/>
      <c r="J22" s="1154"/>
      <c r="K22" s="1154"/>
      <c r="L22" s="1154"/>
      <c r="M22" s="1154"/>
      <c r="N22" s="1322"/>
      <c r="P22" s="199" t="s">
        <v>432</v>
      </c>
    </row>
    <row r="23" spans="2:16" ht="15.75" customHeight="1" x14ac:dyDescent="0.25">
      <c r="B23" s="1235" t="s">
        <v>433</v>
      </c>
      <c r="C23" s="1253"/>
      <c r="D23" s="1253" t="s">
        <v>190</v>
      </c>
      <c r="E23" s="1253"/>
      <c r="F23" s="1253"/>
      <c r="G23" s="1253"/>
      <c r="H23" s="1253"/>
      <c r="I23" s="1253"/>
      <c r="J23" s="1253"/>
      <c r="K23" s="1253"/>
      <c r="L23" s="1253"/>
      <c r="M23" s="1187" t="s">
        <v>191</v>
      </c>
      <c r="N23" s="1283" t="s">
        <v>191</v>
      </c>
      <c r="P23" s="199"/>
    </row>
    <row r="24" spans="2:16" ht="15.75" customHeight="1" x14ac:dyDescent="0.25">
      <c r="B24" s="1242"/>
      <c r="C24" s="1188"/>
      <c r="D24" s="1188"/>
      <c r="E24" s="1188"/>
      <c r="F24" s="1188"/>
      <c r="G24" s="1188"/>
      <c r="H24" s="1188"/>
      <c r="I24" s="1188"/>
      <c r="J24" s="1188"/>
      <c r="K24" s="1188"/>
      <c r="L24" s="1188"/>
      <c r="M24" s="1188"/>
      <c r="N24" s="1325"/>
      <c r="P24" s="197" t="s">
        <v>434</v>
      </c>
    </row>
    <row r="25" spans="2:16" ht="15.75" customHeight="1" x14ac:dyDescent="0.25">
      <c r="B25" s="1237" t="s">
        <v>435</v>
      </c>
      <c r="C25" s="1153" t="s">
        <v>191</v>
      </c>
      <c r="D25" s="1153" t="s">
        <v>191</v>
      </c>
      <c r="E25" s="1254"/>
      <c r="F25" s="1254"/>
      <c r="G25" s="1254"/>
      <c r="H25" s="1254"/>
      <c r="I25" s="1254"/>
      <c r="J25" s="1254"/>
      <c r="K25" s="1254"/>
      <c r="L25" s="1254"/>
      <c r="M25" s="1153" t="s">
        <v>191</v>
      </c>
      <c r="N25" s="1262" t="s">
        <v>191</v>
      </c>
      <c r="P25" s="197"/>
    </row>
    <row r="26" spans="2:16" ht="15.75" customHeight="1" x14ac:dyDescent="0.25">
      <c r="B26" s="1238"/>
      <c r="C26" s="1259"/>
      <c r="D26" s="1259"/>
      <c r="E26" s="1154"/>
      <c r="F26" s="1154"/>
      <c r="G26" s="1154"/>
      <c r="H26" s="1154"/>
      <c r="I26" s="1154"/>
      <c r="J26" s="1154"/>
      <c r="K26" s="1154"/>
      <c r="L26" s="1154"/>
      <c r="M26" s="1154"/>
      <c r="N26" s="1322"/>
      <c r="P26" s="197" t="s">
        <v>302</v>
      </c>
    </row>
    <row r="27" spans="2:16" ht="15.75" customHeight="1" x14ac:dyDescent="0.25">
      <c r="B27" s="1235" t="s">
        <v>436</v>
      </c>
      <c r="C27" s="1253"/>
      <c r="D27" s="1253"/>
      <c r="E27" s="1253"/>
      <c r="F27" s="1253"/>
      <c r="G27" s="1253"/>
      <c r="H27" s="1253"/>
      <c r="I27" s="1253"/>
      <c r="J27" s="1253"/>
      <c r="K27" s="1253"/>
      <c r="L27" s="1253"/>
      <c r="M27" s="1187" t="s">
        <v>191</v>
      </c>
      <c r="N27" s="1283" t="s">
        <v>191</v>
      </c>
      <c r="P27" s="197"/>
    </row>
    <row r="28" spans="2:16" ht="15.75" customHeight="1" thickBot="1" x14ac:dyDescent="0.3">
      <c r="B28" s="1242"/>
      <c r="C28" s="1188"/>
      <c r="D28" s="1188"/>
      <c r="E28" s="1188"/>
      <c r="F28" s="1188"/>
      <c r="G28" s="1188"/>
      <c r="H28" s="1188"/>
      <c r="I28" s="1188"/>
      <c r="J28" s="1188"/>
      <c r="K28" s="1188"/>
      <c r="L28" s="1188"/>
      <c r="M28" s="1188"/>
      <c r="N28" s="1325"/>
      <c r="P28" s="198" t="s">
        <v>237</v>
      </c>
    </row>
    <row r="29" spans="2:16" ht="15.75" customHeight="1" thickTop="1" thickBot="1" x14ac:dyDescent="0.3">
      <c r="B29" s="617" t="s">
        <v>437</v>
      </c>
      <c r="C29" s="769" t="s">
        <v>191</v>
      </c>
      <c r="D29" s="769" t="s">
        <v>191</v>
      </c>
      <c r="E29" s="770"/>
      <c r="F29" s="770"/>
      <c r="G29" s="770"/>
      <c r="H29" s="770"/>
      <c r="I29" s="770"/>
      <c r="J29" s="770"/>
      <c r="K29" s="770"/>
      <c r="L29" s="770"/>
      <c r="M29" s="769" t="s">
        <v>191</v>
      </c>
      <c r="N29" s="613" t="s">
        <v>191</v>
      </c>
    </row>
    <row r="30" spans="2:16" ht="15.75" customHeight="1" thickTop="1" x14ac:dyDescent="0.3">
      <c r="B30" s="85" t="s">
        <v>438</v>
      </c>
      <c r="C30" s="732" t="s">
        <v>191</v>
      </c>
      <c r="D30" s="732" t="s">
        <v>191</v>
      </c>
      <c r="E30" s="702"/>
      <c r="F30" s="702"/>
      <c r="G30" s="702"/>
      <c r="H30" s="702"/>
      <c r="I30" s="702"/>
      <c r="J30" s="702"/>
      <c r="K30" s="702"/>
      <c r="L30" s="702"/>
      <c r="M30" s="732" t="s">
        <v>191</v>
      </c>
      <c r="N30" s="615" t="s">
        <v>191</v>
      </c>
      <c r="P30" s="23" t="s">
        <v>439</v>
      </c>
    </row>
    <row r="31" spans="2:16" ht="15.75" customHeight="1" x14ac:dyDescent="0.25">
      <c r="B31" s="618" t="s">
        <v>440</v>
      </c>
      <c r="C31" s="769" t="s">
        <v>191</v>
      </c>
      <c r="D31" s="769" t="s">
        <v>191</v>
      </c>
      <c r="E31" s="770"/>
      <c r="F31" s="770"/>
      <c r="G31" s="770"/>
      <c r="H31" s="770"/>
      <c r="I31" s="770"/>
      <c r="J31" s="770"/>
      <c r="K31" s="770"/>
      <c r="L31" s="770"/>
      <c r="M31" s="769" t="s">
        <v>191</v>
      </c>
      <c r="N31" s="613" t="s">
        <v>191</v>
      </c>
      <c r="P31" s="1143" t="s">
        <v>441</v>
      </c>
    </row>
    <row r="32" spans="2:16" ht="15.75" customHeight="1" x14ac:dyDescent="0.25">
      <c r="B32" s="616" t="s">
        <v>442</v>
      </c>
      <c r="C32" s="513"/>
      <c r="D32" s="513"/>
      <c r="E32" s="513"/>
      <c r="F32" s="513"/>
      <c r="G32" s="513"/>
      <c r="H32" s="513"/>
      <c r="I32" s="513"/>
      <c r="J32" s="513"/>
      <c r="K32" s="513"/>
      <c r="L32" s="513"/>
      <c r="M32" s="732" t="s">
        <v>191</v>
      </c>
      <c r="N32" s="615" t="s">
        <v>191</v>
      </c>
      <c r="P32" s="1143"/>
    </row>
    <row r="33" spans="2:28" ht="15.75" customHeight="1" x14ac:dyDescent="0.25">
      <c r="B33" s="612" t="s">
        <v>443</v>
      </c>
      <c r="C33" s="526"/>
      <c r="D33" s="526"/>
      <c r="E33" s="526"/>
      <c r="F33" s="526"/>
      <c r="G33" s="526"/>
      <c r="H33" s="526"/>
      <c r="I33" s="526"/>
      <c r="J33" s="526"/>
      <c r="K33" s="526"/>
      <c r="L33" s="526"/>
      <c r="M33" s="769" t="s">
        <v>191</v>
      </c>
      <c r="N33" s="613" t="s">
        <v>191</v>
      </c>
      <c r="P33" s="1143"/>
    </row>
    <row r="34" spans="2:28" ht="15.75" customHeight="1" x14ac:dyDescent="0.25">
      <c r="B34" s="585" t="s">
        <v>444</v>
      </c>
      <c r="C34" s="513"/>
      <c r="D34" s="513"/>
      <c r="E34" s="513"/>
      <c r="F34" s="513"/>
      <c r="G34" s="242" t="s">
        <v>191</v>
      </c>
      <c r="H34" s="242" t="s">
        <v>191</v>
      </c>
      <c r="I34" s="242" t="s">
        <v>191</v>
      </c>
      <c r="J34" s="242" t="s">
        <v>191</v>
      </c>
      <c r="K34" s="242" t="s">
        <v>191</v>
      </c>
      <c r="L34" s="242" t="s">
        <v>191</v>
      </c>
      <c r="M34" s="732" t="s">
        <v>191</v>
      </c>
      <c r="N34" s="615" t="s">
        <v>191</v>
      </c>
      <c r="P34" s="1143"/>
      <c r="Q34" s="34"/>
      <c r="R34" s="34"/>
      <c r="S34" s="34"/>
      <c r="T34" s="34"/>
      <c r="U34" s="34"/>
      <c r="V34" s="34"/>
      <c r="W34" s="34"/>
      <c r="X34" s="34"/>
      <c r="Y34" s="34"/>
      <c r="Z34" s="34"/>
      <c r="AA34" s="34"/>
      <c r="AB34" s="246"/>
    </row>
    <row r="35" spans="2:28" ht="15.75" customHeight="1" x14ac:dyDescent="0.25">
      <c r="B35" s="1319" t="s">
        <v>445</v>
      </c>
      <c r="C35" s="1317" t="s">
        <v>191</v>
      </c>
      <c r="D35" s="1317" t="s">
        <v>191</v>
      </c>
      <c r="E35" s="1326"/>
      <c r="F35" s="1326"/>
      <c r="G35" s="1326"/>
      <c r="H35" s="1326"/>
      <c r="I35" s="1326"/>
      <c r="J35" s="1326"/>
      <c r="K35" s="1326"/>
      <c r="L35" s="1326"/>
      <c r="M35" s="1153" t="s">
        <v>191</v>
      </c>
      <c r="N35" s="1262" t="s">
        <v>191</v>
      </c>
      <c r="P35" s="1143"/>
      <c r="Q35" s="34"/>
      <c r="R35" s="34"/>
      <c r="S35" s="34"/>
      <c r="T35" s="34"/>
      <c r="U35" s="34"/>
      <c r="V35" s="34"/>
      <c r="W35" s="34"/>
      <c r="X35" s="34"/>
      <c r="Y35" s="34"/>
      <c r="Z35" s="34"/>
      <c r="AA35" s="34"/>
      <c r="AB35" s="246"/>
    </row>
    <row r="36" spans="2:28" ht="15.75" customHeight="1" thickBot="1" x14ac:dyDescent="0.3">
      <c r="B36" s="1320"/>
      <c r="C36" s="1318"/>
      <c r="D36" s="1318"/>
      <c r="E36" s="1327"/>
      <c r="F36" s="1327"/>
      <c r="G36" s="1327"/>
      <c r="H36" s="1327"/>
      <c r="I36" s="1327"/>
      <c r="J36" s="1327"/>
      <c r="K36" s="1327"/>
      <c r="L36" s="1327"/>
      <c r="M36" s="1323"/>
      <c r="N36" s="1324"/>
      <c r="P36" s="1143"/>
      <c r="Q36" s="34"/>
      <c r="R36" s="34"/>
      <c r="S36" s="34"/>
      <c r="T36" s="34"/>
      <c r="U36" s="34"/>
      <c r="V36" s="34"/>
      <c r="W36" s="34"/>
      <c r="X36" s="34"/>
      <c r="Y36" s="34"/>
      <c r="Z36" s="34"/>
      <c r="AA36" s="34"/>
      <c r="AB36" s="246"/>
    </row>
    <row r="37" spans="2:28" ht="15" customHeight="1" thickTop="1" thickBot="1" x14ac:dyDescent="0.3">
      <c r="P37" s="1143"/>
    </row>
    <row r="38" spans="2:28" ht="15.75" customHeight="1" thickTop="1" x14ac:dyDescent="0.25">
      <c r="B38" s="4" t="s">
        <v>201</v>
      </c>
      <c r="C38" s="5"/>
      <c r="D38" s="5"/>
      <c r="E38" s="5"/>
      <c r="F38" s="5"/>
      <c r="G38" s="5"/>
      <c r="H38" s="5"/>
      <c r="I38" s="5"/>
      <c r="J38" s="5"/>
      <c r="K38" s="5"/>
      <c r="L38" s="5"/>
      <c r="M38" s="5"/>
      <c r="N38" s="6"/>
      <c r="P38" s="681"/>
    </row>
    <row r="39" spans="2:28" ht="15.75" customHeight="1" x14ac:dyDescent="0.25">
      <c r="B39" s="12" t="s">
        <v>446</v>
      </c>
      <c r="C39" s="1140" t="s">
        <v>1464</v>
      </c>
      <c r="D39" s="1140"/>
      <c r="E39" s="1140"/>
      <c r="F39" s="1140"/>
      <c r="G39" s="1140"/>
      <c r="H39" s="1140"/>
      <c r="I39" s="1140"/>
      <c r="J39" s="1140"/>
      <c r="K39" s="8"/>
      <c r="L39" s="8"/>
      <c r="M39" s="8"/>
      <c r="N39" s="9"/>
      <c r="P39" s="247" t="s">
        <v>447</v>
      </c>
    </row>
    <row r="40" spans="2:28" ht="15.75" customHeight="1" x14ac:dyDescent="0.25">
      <c r="B40" s="12" t="s">
        <v>448</v>
      </c>
      <c r="C40" s="1140" t="s">
        <v>449</v>
      </c>
      <c r="D40" s="1140"/>
      <c r="E40" s="1140"/>
      <c r="F40" s="1140"/>
      <c r="G40" s="1140"/>
      <c r="H40" s="1140"/>
      <c r="I40" s="1140"/>
      <c r="J40" s="1140"/>
      <c r="K40" s="1140"/>
      <c r="L40" s="8"/>
      <c r="M40" s="8"/>
      <c r="N40" s="9"/>
      <c r="P40" s="747" t="s">
        <v>450</v>
      </c>
    </row>
    <row r="41" spans="2:28" ht="15.75" customHeight="1" thickBot="1" x14ac:dyDescent="0.3">
      <c r="B41" s="19"/>
      <c r="C41" s="731"/>
      <c r="D41" s="731"/>
      <c r="E41" s="731"/>
      <c r="F41" s="731"/>
      <c r="G41" s="731"/>
      <c r="H41" s="731"/>
      <c r="I41" s="731"/>
      <c r="J41" s="731"/>
      <c r="K41" s="731"/>
      <c r="L41" s="731"/>
      <c r="M41" s="731"/>
      <c r="N41" s="50"/>
      <c r="P41" s="747" t="s">
        <v>451</v>
      </c>
    </row>
    <row r="42" spans="2:28" ht="15.75" customHeight="1" thickTop="1" thickBot="1" x14ac:dyDescent="0.3">
      <c r="P42" s="248" t="s">
        <v>452</v>
      </c>
    </row>
    <row r="43" spans="2:28" ht="15.75" customHeight="1" thickTop="1" x14ac:dyDescent="0.3">
      <c r="B43" s="47" t="s">
        <v>222</v>
      </c>
      <c r="C43" s="5"/>
      <c r="D43" s="5"/>
      <c r="E43" s="5"/>
      <c r="F43" s="5"/>
      <c r="G43" s="517"/>
      <c r="H43" s="517"/>
      <c r="I43" s="517"/>
      <c r="J43" s="517"/>
      <c r="K43" s="517"/>
      <c r="L43" s="517"/>
      <c r="M43" s="517"/>
      <c r="N43" s="518"/>
      <c r="P43" s="747" t="s">
        <v>453</v>
      </c>
    </row>
    <row r="44" spans="2:28" ht="15.75" customHeight="1" x14ac:dyDescent="0.25">
      <c r="B44" s="1193"/>
      <c r="C44" s="1194"/>
      <c r="D44" s="1194"/>
      <c r="E44" s="1194"/>
      <c r="F44" s="1194"/>
      <c r="G44" s="1194"/>
      <c r="H44" s="1194"/>
      <c r="I44" s="1194"/>
      <c r="J44" s="1194"/>
      <c r="K44" s="1194"/>
      <c r="L44" s="1194"/>
      <c r="M44" s="1194"/>
      <c r="N44" s="1195"/>
      <c r="P44" s="1321" t="s">
        <v>454</v>
      </c>
    </row>
    <row r="45" spans="2:28" x14ac:dyDescent="0.25">
      <c r="B45" s="1193"/>
      <c r="C45" s="1194"/>
      <c r="D45" s="1194"/>
      <c r="E45" s="1194"/>
      <c r="F45" s="1194"/>
      <c r="G45" s="1194"/>
      <c r="H45" s="1194"/>
      <c r="I45" s="1194"/>
      <c r="J45" s="1194"/>
      <c r="K45" s="1194"/>
      <c r="L45" s="1194"/>
      <c r="M45" s="1194"/>
      <c r="N45" s="1195"/>
      <c r="P45" s="1321"/>
    </row>
    <row r="46" spans="2:28" x14ac:dyDescent="0.25">
      <c r="B46" s="1193"/>
      <c r="C46" s="1194"/>
      <c r="D46" s="1194"/>
      <c r="E46" s="1194"/>
      <c r="F46" s="1194"/>
      <c r="G46" s="1194"/>
      <c r="H46" s="1194"/>
      <c r="I46" s="1194"/>
      <c r="J46" s="1194"/>
      <c r="K46" s="1194"/>
      <c r="L46" s="1194"/>
      <c r="M46" s="1194"/>
      <c r="N46" s="1195"/>
      <c r="P46" s="747" t="s">
        <v>455</v>
      </c>
    </row>
    <row r="47" spans="2:28" ht="15.75" customHeight="1" thickBot="1" x14ac:dyDescent="0.3">
      <c r="B47" s="1193"/>
      <c r="C47" s="1194"/>
      <c r="D47" s="1194"/>
      <c r="E47" s="1194"/>
      <c r="F47" s="1194"/>
      <c r="G47" s="1194"/>
      <c r="H47" s="1194"/>
      <c r="I47" s="1194"/>
      <c r="J47" s="1194"/>
      <c r="K47" s="1194"/>
      <c r="L47" s="1194"/>
      <c r="M47" s="1194"/>
      <c r="N47" s="1195"/>
      <c r="P47" s="249" t="s">
        <v>456</v>
      </c>
    </row>
    <row r="48" spans="2:28" ht="16.5" thickTop="1" thickBot="1" x14ac:dyDescent="0.3">
      <c r="B48" s="1196"/>
      <c r="C48" s="1197"/>
      <c r="D48" s="1197"/>
      <c r="E48" s="1197"/>
      <c r="F48" s="1197"/>
      <c r="G48" s="1197"/>
      <c r="H48" s="1197"/>
      <c r="I48" s="1197"/>
      <c r="J48" s="1197"/>
      <c r="K48" s="1197"/>
      <c r="L48" s="1197"/>
      <c r="M48" s="1197"/>
      <c r="N48" s="1198"/>
    </row>
    <row r="49" spans="15:15" ht="15.75" customHeight="1" thickTop="1" x14ac:dyDescent="0.25"/>
    <row r="53" spans="15:15" ht="16.5" customHeight="1" x14ac:dyDescent="0.25">
      <c r="O53" s="8"/>
    </row>
    <row r="54" spans="15:15" ht="16.5" customHeight="1" x14ac:dyDescent="0.25">
      <c r="O54" s="8"/>
    </row>
    <row r="55" spans="15:15" ht="15.75" customHeight="1" x14ac:dyDescent="0.25">
      <c r="O55" s="8"/>
    </row>
    <row r="56" spans="15:15" ht="15.75" customHeight="1" x14ac:dyDescent="0.25">
      <c r="O56" s="8"/>
    </row>
    <row r="57" spans="15:15" ht="16.5" customHeight="1" x14ac:dyDescent="0.25">
      <c r="O57" s="8"/>
    </row>
    <row r="60" spans="15:15" ht="15.75" customHeight="1" x14ac:dyDescent="0.25"/>
    <row r="61" spans="15:15" ht="15.75" customHeight="1" x14ac:dyDescent="0.25"/>
    <row r="63" spans="15:15" ht="15" customHeight="1" x14ac:dyDescent="0.25"/>
    <row r="64" spans="15:15" ht="15.75" customHeight="1" x14ac:dyDescent="0.25"/>
    <row r="65" ht="15" customHeight="1" x14ac:dyDescent="0.25"/>
    <row r="66" ht="15" customHeight="1" x14ac:dyDescent="0.25"/>
    <row r="67" ht="15" customHeight="1" x14ac:dyDescent="0.25"/>
    <row r="68" ht="15" customHeight="1" x14ac:dyDescent="0.25"/>
  </sheetData>
  <sheetProtection sheet="1" objects="1" scenarios="1"/>
  <protectedRanges>
    <protectedRange sqref="B44:N48" name="Remarks"/>
    <protectedRange sqref="C17:L24 E25:L26 C27:L28 E29:L31 C32:L33 C34:F34 E35:L36" name="edit"/>
  </protectedRanges>
  <mergeCells count="79">
    <mergeCell ref="B44:N48"/>
    <mergeCell ref="E27:E28"/>
    <mergeCell ref="D27:D28"/>
    <mergeCell ref="C27:C28"/>
    <mergeCell ref="L35:L36"/>
    <mergeCell ref="K35:K36"/>
    <mergeCell ref="J35:J36"/>
    <mergeCell ref="I35:I36"/>
    <mergeCell ref="H35:H36"/>
    <mergeCell ref="G35:G36"/>
    <mergeCell ref="F35:F36"/>
    <mergeCell ref="E35:E36"/>
    <mergeCell ref="J27:J28"/>
    <mergeCell ref="I27:I28"/>
    <mergeCell ref="H27:H28"/>
    <mergeCell ref="G27:G28"/>
    <mergeCell ref="F27:F28"/>
    <mergeCell ref="G23:G24"/>
    <mergeCell ref="F23:F24"/>
    <mergeCell ref="E23:E24"/>
    <mergeCell ref="D23:D24"/>
    <mergeCell ref="C23:C24"/>
    <mergeCell ref="L23:L24"/>
    <mergeCell ref="K23:K24"/>
    <mergeCell ref="J23:J24"/>
    <mergeCell ref="I23:I24"/>
    <mergeCell ref="H23:H24"/>
    <mergeCell ref="C21:C22"/>
    <mergeCell ref="D21:D22"/>
    <mergeCell ref="L21:L22"/>
    <mergeCell ref="K21:K22"/>
    <mergeCell ref="J21:J22"/>
    <mergeCell ref="I21:I22"/>
    <mergeCell ref="H21:H22"/>
    <mergeCell ref="G21:G22"/>
    <mergeCell ref="F21:F22"/>
    <mergeCell ref="E21:E22"/>
    <mergeCell ref="M21:M22"/>
    <mergeCell ref="N21:N22"/>
    <mergeCell ref="M35:M36"/>
    <mergeCell ref="N35:N36"/>
    <mergeCell ref="M25:M26"/>
    <mergeCell ref="N25:N26"/>
    <mergeCell ref="M23:M24"/>
    <mergeCell ref="N23:N24"/>
    <mergeCell ref="M27:M28"/>
    <mergeCell ref="N27:N28"/>
    <mergeCell ref="B25:B26"/>
    <mergeCell ref="B27:B28"/>
    <mergeCell ref="B35:B36"/>
    <mergeCell ref="P44:P45"/>
    <mergeCell ref="P31:P37"/>
    <mergeCell ref="C40:K40"/>
    <mergeCell ref="L25:L26"/>
    <mergeCell ref="K25:K26"/>
    <mergeCell ref="J25:J26"/>
    <mergeCell ref="I25:I26"/>
    <mergeCell ref="H25:H26"/>
    <mergeCell ref="G25:G26"/>
    <mergeCell ref="F25:F26"/>
    <mergeCell ref="E25:E26"/>
    <mergeCell ref="L27:L28"/>
    <mergeCell ref="K27:K28"/>
    <mergeCell ref="B7:N8"/>
    <mergeCell ref="B10:N11"/>
    <mergeCell ref="C39:J39"/>
    <mergeCell ref="B15:B16"/>
    <mergeCell ref="C15:D15"/>
    <mergeCell ref="E15:F15"/>
    <mergeCell ref="G15:H15"/>
    <mergeCell ref="I15:J15"/>
    <mergeCell ref="K15:L15"/>
    <mergeCell ref="M15:N15"/>
    <mergeCell ref="B21:B22"/>
    <mergeCell ref="B23:B24"/>
    <mergeCell ref="C25:C26"/>
    <mergeCell ref="D25:D26"/>
    <mergeCell ref="C35:C36"/>
    <mergeCell ref="D35:D36"/>
  </mergeCells>
  <hyperlinks>
    <hyperlink ref="C39" r:id="rId1" location="9.5.1.3" xr:uid="{D05B1F63-BF3B-464D-BCAA-02A923FD23F7}"/>
    <hyperlink ref="B19" r:id="rId2" xr:uid="{D57D859D-B602-415C-B5B2-A3AF3BF0BD6D}"/>
    <hyperlink ref="B32" r:id="rId3" xr:uid="{99244ED6-66AA-4BEB-8D93-531BCD6B282E}"/>
    <hyperlink ref="B33" r:id="rId4" xr:uid="{A793FFE2-F5E5-4E48-8E01-788682F52C03}"/>
    <hyperlink ref="B17" r:id="rId5" display="https://flh.fhwa.dot.gov/resources/design/plans/cfl/template/ord/documents/grading_summary_ORD_Final.pdf" xr:uid="{5F646497-375A-4CBC-A5FB-2E41961D199C}"/>
    <hyperlink ref="B18" r:id="rId6" display="Follow the Earthwork in ORD workflow" xr:uid="{2287C7BB-DFDC-4833-B376-97651C327C20}"/>
    <hyperlink ref="C40" r:id="rId7" xr:uid="{24ED133B-5784-4385-A28D-438A13845CBF}"/>
  </hyperlinks>
  <pageMargins left="0.5" right="0.5" top="0.5" bottom="0.5" header="0.3" footer="0.3"/>
  <pageSetup scale="48" orientation="landscape" r:id="rId8"/>
  <extLst>
    <ext xmlns:x14="http://schemas.microsoft.com/office/spreadsheetml/2009/9/main" uri="{CCE6A557-97BC-4b89-ADB6-D9C93CAAB3DF}">
      <x14:dataValidations xmlns:xm="http://schemas.microsoft.com/office/excel/2006/main" count="6">
        <x14:dataValidation type="list" allowBlank="1" showInputMessage="1" showErrorMessage="1" xr:uid="{46597F25-AE90-41C8-BE4C-D445D5D3B91F}">
          <x14:formula1>
            <xm:f>Data!$C$3:$C$6</xm:f>
          </x14:formula1>
          <xm:sqref>K27:K33 I25 I27:I33 I23 I17:I21 I35:I36 G17:G21 G25 G27:G33 G23 G35:G36 E17:E21 E25 E23 C23 C17:C21 C27:C28 K35:K36 E27:E36 K25 C32:C34 K17:K21 K23</xm:sqref>
        </x14:dataValidation>
        <x14:dataValidation type="list" allowBlank="1" showInputMessage="1" showErrorMessage="1" xr:uid="{97ACEF0E-0D1A-4103-8B54-92FD645E42BC}">
          <x14:formula1>
            <xm:f>Data!$G$4:$G$6</xm:f>
          </x14:formula1>
          <xm:sqref>D17:D24 D32:D34 D27:D28</xm:sqref>
        </x14:dataValidation>
        <x14:dataValidation type="list" allowBlank="1" showInputMessage="1" showErrorMessage="1" xr:uid="{75446A74-4BB4-4FFD-A97D-1A3C413F9ADD}">
          <x14:formula1>
            <xm:f>Data!$I$4:$I$6</xm:f>
          </x14:formula1>
          <xm:sqref>F17:F36</xm:sqref>
        </x14:dataValidation>
        <x14:dataValidation type="list" allowBlank="1" showInputMessage="1" showErrorMessage="1" xr:uid="{C48CD7A3-A629-472F-B6FA-03159203808C}">
          <x14:formula1>
            <xm:f>Data!$K$4:$K$6</xm:f>
          </x14:formula1>
          <xm:sqref>H17:H33 H35:H36</xm:sqref>
        </x14:dataValidation>
        <x14:dataValidation type="list" allowBlank="1" showInputMessage="1" showErrorMessage="1" xr:uid="{4CF52954-47A6-4888-BB0E-CC3A21B1517B}">
          <x14:formula1>
            <xm:f>Data!$M$4:$M$6</xm:f>
          </x14:formula1>
          <xm:sqref>J17:J33 J35:J36</xm:sqref>
        </x14:dataValidation>
        <x14:dataValidation type="list" allowBlank="1" showInputMessage="1" showErrorMessage="1" xr:uid="{BD21AEB6-0DA4-4C8B-8263-05C72C10391C}">
          <x14:formula1>
            <xm:f>Data!$O$4:$O$6</xm:f>
          </x14:formula1>
          <xm:sqref>L17:L33 L35:L36</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75E9C-0E74-4FD5-9888-1150255C62A5}">
  <sheetPr codeName="Sheet12">
    <pageSetUpPr fitToPage="1"/>
  </sheetPr>
  <dimension ref="B1:P79"/>
  <sheetViews>
    <sheetView showGridLines="0" workbookViewId="0">
      <selection activeCell="C5" sqref="C5:C6"/>
    </sheetView>
  </sheetViews>
  <sheetFormatPr defaultRowHeight="15" x14ac:dyDescent="0.25"/>
  <cols>
    <col min="1" max="1" width="3.7109375" customWidth="1"/>
    <col min="2" max="2" width="80.7109375" customWidth="1"/>
    <col min="3" max="14" width="9.28515625" customWidth="1"/>
    <col min="15" max="15" width="3" customWidth="1"/>
    <col min="16" max="16" width="60.7109375" customWidth="1"/>
  </cols>
  <sheetData>
    <row r="1" spans="2:16" ht="15.75" thickBot="1" x14ac:dyDescent="0.3"/>
    <row r="2" spans="2:16" ht="15.75" customHeight="1" thickTop="1" x14ac:dyDescent="0.3">
      <c r="B2" s="1116" t="s">
        <v>250</v>
      </c>
      <c r="C2" s="1209">
        <v>0.15</v>
      </c>
      <c r="D2" s="1185"/>
      <c r="E2" s="1209">
        <v>0.3</v>
      </c>
      <c r="F2" s="1185"/>
      <c r="G2" s="1209">
        <v>0.5</v>
      </c>
      <c r="H2" s="1185"/>
      <c r="I2" s="1209">
        <v>0.7</v>
      </c>
      <c r="J2" s="1185"/>
      <c r="K2" s="1209">
        <v>0.95</v>
      </c>
      <c r="L2" s="1185"/>
      <c r="M2" s="1209">
        <v>1</v>
      </c>
      <c r="N2" s="1228"/>
      <c r="P2" s="332" t="s">
        <v>251</v>
      </c>
    </row>
    <row r="3" spans="2:16" ht="15.75" customHeight="1" thickBot="1" x14ac:dyDescent="0.3">
      <c r="B3" s="1117"/>
      <c r="C3" s="42" t="s">
        <v>75</v>
      </c>
      <c r="D3" s="73" t="s">
        <v>76</v>
      </c>
      <c r="E3" s="42" t="s">
        <v>75</v>
      </c>
      <c r="F3" s="73" t="s">
        <v>76</v>
      </c>
      <c r="G3" s="42" t="s">
        <v>75</v>
      </c>
      <c r="H3" s="73" t="s">
        <v>76</v>
      </c>
      <c r="I3" s="42" t="s">
        <v>75</v>
      </c>
      <c r="J3" s="73" t="s">
        <v>76</v>
      </c>
      <c r="K3" s="42" t="s">
        <v>75</v>
      </c>
      <c r="L3" s="73" t="s">
        <v>76</v>
      </c>
      <c r="M3" s="42" t="s">
        <v>75</v>
      </c>
      <c r="N3" s="74" t="s">
        <v>76</v>
      </c>
      <c r="P3" s="334" t="s">
        <v>457</v>
      </c>
    </row>
    <row r="4" spans="2:16" ht="15.75" customHeight="1" thickTop="1" x14ac:dyDescent="0.25">
      <c r="B4" s="255" t="s">
        <v>252</v>
      </c>
      <c r="C4" s="801" t="s">
        <v>191</v>
      </c>
      <c r="D4" s="256" t="s">
        <v>191</v>
      </c>
      <c r="E4" s="529"/>
      <c r="F4" s="529"/>
      <c r="G4" s="529"/>
      <c r="H4" s="529"/>
      <c r="I4" s="529"/>
      <c r="J4" s="529"/>
      <c r="K4" s="529"/>
      <c r="L4" s="529"/>
      <c r="M4" s="523"/>
      <c r="N4" s="530"/>
      <c r="P4" s="1220" t="s">
        <v>1409</v>
      </c>
    </row>
    <row r="5" spans="2:16" ht="15.75" customHeight="1" x14ac:dyDescent="0.25">
      <c r="B5" s="1239" t="s">
        <v>253</v>
      </c>
      <c r="C5" s="1130"/>
      <c r="D5" s="1130"/>
      <c r="E5" s="1130"/>
      <c r="F5" s="1130"/>
      <c r="G5" s="1130"/>
      <c r="H5" s="1130"/>
      <c r="I5" s="1130"/>
      <c r="J5" s="1130"/>
      <c r="K5" s="1130"/>
      <c r="L5" s="1130"/>
      <c r="M5" s="1229" t="s">
        <v>191</v>
      </c>
      <c r="N5" s="1212" t="s">
        <v>191</v>
      </c>
      <c r="P5" s="1220"/>
    </row>
    <row r="6" spans="2:16" ht="15.75" customHeight="1" x14ac:dyDescent="0.25">
      <c r="B6" s="1240"/>
      <c r="C6" s="1131"/>
      <c r="D6" s="1131"/>
      <c r="E6" s="1131"/>
      <c r="F6" s="1131"/>
      <c r="G6" s="1131"/>
      <c r="H6" s="1131"/>
      <c r="I6" s="1131"/>
      <c r="J6" s="1131"/>
      <c r="K6" s="1131"/>
      <c r="L6" s="1131"/>
      <c r="M6" s="1131"/>
      <c r="N6" s="1133"/>
      <c r="P6" s="880"/>
    </row>
    <row r="7" spans="2:16" ht="15.75" customHeight="1" x14ac:dyDescent="0.25">
      <c r="B7" s="689" t="s">
        <v>254</v>
      </c>
      <c r="C7" s="725" t="s">
        <v>191</v>
      </c>
      <c r="D7" s="725" t="s">
        <v>191</v>
      </c>
      <c r="E7" s="725" t="s">
        <v>191</v>
      </c>
      <c r="F7" s="725" t="s">
        <v>191</v>
      </c>
      <c r="G7" s="724"/>
      <c r="H7" s="724"/>
      <c r="I7" s="724"/>
      <c r="J7" s="724"/>
      <c r="K7" s="716"/>
      <c r="L7" s="716"/>
      <c r="M7" s="725" t="s">
        <v>191</v>
      </c>
      <c r="N7" s="301" t="s">
        <v>191</v>
      </c>
      <c r="P7" s="334" t="s">
        <v>1410</v>
      </c>
    </row>
    <row r="8" spans="2:16" ht="15.75" customHeight="1" x14ac:dyDescent="0.25">
      <c r="B8" s="783" t="s">
        <v>458</v>
      </c>
      <c r="C8" s="813"/>
      <c r="D8" s="813"/>
      <c r="E8" s="813"/>
      <c r="F8" s="813"/>
      <c r="G8" s="813"/>
      <c r="H8" s="813"/>
      <c r="I8" s="813"/>
      <c r="J8" s="813"/>
      <c r="K8" s="531"/>
      <c r="L8" s="531"/>
      <c r="M8" s="812" t="s">
        <v>191</v>
      </c>
      <c r="N8" s="471" t="s">
        <v>191</v>
      </c>
      <c r="P8" s="1220" t="s">
        <v>1411</v>
      </c>
    </row>
    <row r="9" spans="2:16" ht="15.75" customHeight="1" x14ac:dyDescent="0.25">
      <c r="B9" s="1237" t="s">
        <v>255</v>
      </c>
      <c r="C9" s="1124"/>
      <c r="D9" s="1124"/>
      <c r="E9" s="1124"/>
      <c r="F9" s="1124"/>
      <c r="G9" s="1124"/>
      <c r="H9" s="1124"/>
      <c r="I9" s="1124"/>
      <c r="J9" s="1124"/>
      <c r="K9" s="1124"/>
      <c r="L9" s="1124"/>
      <c r="M9" s="1328" t="s">
        <v>191</v>
      </c>
      <c r="N9" s="1151" t="s">
        <v>191</v>
      </c>
      <c r="P9" s="1220"/>
    </row>
    <row r="10" spans="2:16" ht="15.75" customHeight="1" x14ac:dyDescent="0.25">
      <c r="B10" s="1238"/>
      <c r="C10" s="1215"/>
      <c r="D10" s="1215"/>
      <c r="E10" s="1215"/>
      <c r="F10" s="1215"/>
      <c r="G10" s="1215"/>
      <c r="H10" s="1215"/>
      <c r="I10" s="1215"/>
      <c r="J10" s="1215"/>
      <c r="K10" s="1215"/>
      <c r="L10" s="1215"/>
      <c r="M10" s="1215"/>
      <c r="N10" s="1248"/>
      <c r="P10" s="749"/>
    </row>
    <row r="11" spans="2:16" ht="15.75" customHeight="1" x14ac:dyDescent="0.25">
      <c r="B11" s="1354" t="s">
        <v>460</v>
      </c>
      <c r="C11" s="1335"/>
      <c r="D11" s="1335"/>
      <c r="E11" s="1338"/>
      <c r="F11" s="1335"/>
      <c r="G11" s="1335"/>
      <c r="H11" s="1335"/>
      <c r="I11" s="1335"/>
      <c r="J11" s="1335"/>
      <c r="K11" s="1130"/>
      <c r="L11" s="1130"/>
      <c r="M11" s="1229" t="s">
        <v>191</v>
      </c>
      <c r="N11" s="1212" t="s">
        <v>191</v>
      </c>
      <c r="P11" s="334" t="s">
        <v>459</v>
      </c>
    </row>
    <row r="12" spans="2:16" ht="15.75" customHeight="1" x14ac:dyDescent="0.25">
      <c r="B12" s="1355"/>
      <c r="C12" s="1336"/>
      <c r="D12" s="1336"/>
      <c r="E12" s="1339"/>
      <c r="F12" s="1336"/>
      <c r="G12" s="1336"/>
      <c r="H12" s="1336"/>
      <c r="I12" s="1336"/>
      <c r="J12" s="1336"/>
      <c r="K12" s="1232"/>
      <c r="L12" s="1232"/>
      <c r="M12" s="1232"/>
      <c r="N12" s="1243"/>
      <c r="P12" s="1293" t="s">
        <v>1412</v>
      </c>
    </row>
    <row r="13" spans="2:16" ht="15.75" customHeight="1" thickBot="1" x14ac:dyDescent="0.3">
      <c r="B13" s="1355"/>
      <c r="C13" s="1336"/>
      <c r="D13" s="1336"/>
      <c r="E13" s="1339"/>
      <c r="F13" s="1336"/>
      <c r="G13" s="1336"/>
      <c r="H13" s="1336"/>
      <c r="I13" s="1336"/>
      <c r="J13" s="1336"/>
      <c r="K13" s="1232"/>
      <c r="L13" s="1232"/>
      <c r="M13" s="1232"/>
      <c r="N13" s="1243"/>
      <c r="P13" s="1302"/>
    </row>
    <row r="14" spans="2:16" ht="15.75" customHeight="1" thickTop="1" x14ac:dyDescent="0.25">
      <c r="B14" s="1355"/>
      <c r="C14" s="1337"/>
      <c r="D14" s="1337"/>
      <c r="E14" s="1340"/>
      <c r="F14" s="1337"/>
      <c r="G14" s="1337"/>
      <c r="H14" s="1337"/>
      <c r="I14" s="1337"/>
      <c r="J14" s="1337"/>
      <c r="K14" s="1131"/>
      <c r="L14" s="1131"/>
      <c r="M14" s="1131"/>
      <c r="N14" s="1329"/>
    </row>
    <row r="15" spans="2:16" ht="15.75" customHeight="1" x14ac:dyDescent="0.25">
      <c r="B15" s="1346" t="s">
        <v>461</v>
      </c>
      <c r="C15" s="1124"/>
      <c r="D15" s="1124"/>
      <c r="E15" s="1124"/>
      <c r="F15" s="1124"/>
      <c r="G15" s="1124"/>
      <c r="H15" s="1124"/>
      <c r="I15" s="1124"/>
      <c r="J15" s="1124"/>
      <c r="K15" s="1124"/>
      <c r="L15" s="1124"/>
      <c r="M15" s="1328" t="s">
        <v>191</v>
      </c>
      <c r="N15" s="1151" t="s">
        <v>191</v>
      </c>
    </row>
    <row r="16" spans="2:16" ht="15.75" customHeight="1" x14ac:dyDescent="0.25">
      <c r="B16" s="1341"/>
      <c r="C16" s="1215"/>
      <c r="D16" s="1215"/>
      <c r="E16" s="1215"/>
      <c r="F16" s="1215"/>
      <c r="G16" s="1215"/>
      <c r="H16" s="1215"/>
      <c r="I16" s="1215"/>
      <c r="J16" s="1215"/>
      <c r="K16" s="1215"/>
      <c r="L16" s="1215"/>
      <c r="M16" s="1215"/>
      <c r="N16" s="1248"/>
    </row>
    <row r="17" spans="2:14" ht="15.75" customHeight="1" thickBot="1" x14ac:dyDescent="0.3">
      <c r="B17" s="467" t="s">
        <v>257</v>
      </c>
      <c r="C17" s="282" t="s">
        <v>191</v>
      </c>
      <c r="D17" s="282" t="s">
        <v>191</v>
      </c>
      <c r="E17" s="282" t="s">
        <v>191</v>
      </c>
      <c r="F17" s="282" t="s">
        <v>191</v>
      </c>
      <c r="G17" s="282" t="s">
        <v>191</v>
      </c>
      <c r="H17" s="282" t="s">
        <v>191</v>
      </c>
      <c r="I17" s="282" t="s">
        <v>191</v>
      </c>
      <c r="J17" s="282" t="s">
        <v>191</v>
      </c>
      <c r="K17" s="282" t="s">
        <v>191</v>
      </c>
      <c r="L17" s="282" t="s">
        <v>191</v>
      </c>
      <c r="M17" s="469"/>
      <c r="N17" s="470"/>
    </row>
    <row r="18" spans="2:14" ht="15.75" customHeight="1" thickTop="1" thickBot="1" x14ac:dyDescent="0.3">
      <c r="B18" s="784"/>
      <c r="C18" s="8"/>
      <c r="D18" s="8"/>
      <c r="E18" s="8"/>
      <c r="F18" s="8"/>
      <c r="G18" s="8"/>
      <c r="H18" s="8"/>
      <c r="I18" s="8"/>
      <c r="J18" s="8"/>
      <c r="K18" s="8"/>
      <c r="L18" s="8"/>
      <c r="M18" s="8"/>
      <c r="N18" s="8"/>
    </row>
    <row r="19" spans="2:14" ht="15.75" customHeight="1" thickTop="1" x14ac:dyDescent="0.25">
      <c r="B19" s="1352" t="s">
        <v>462</v>
      </c>
      <c r="C19" s="1209">
        <v>0.15</v>
      </c>
      <c r="D19" s="1185"/>
      <c r="E19" s="1227">
        <v>0.3</v>
      </c>
      <c r="F19" s="1227"/>
      <c r="G19" s="1209">
        <v>0.5</v>
      </c>
      <c r="H19" s="1185"/>
      <c r="I19" s="1227">
        <v>0.7</v>
      </c>
      <c r="J19" s="1227"/>
      <c r="K19" s="1209">
        <v>0.95</v>
      </c>
      <c r="L19" s="1185"/>
      <c r="M19" s="1227">
        <v>1</v>
      </c>
      <c r="N19" s="1228"/>
    </row>
    <row r="20" spans="2:14" ht="15.75" customHeight="1" thickBot="1" x14ac:dyDescent="0.3">
      <c r="B20" s="1353"/>
      <c r="C20" s="42" t="s">
        <v>75</v>
      </c>
      <c r="D20" s="73" t="s">
        <v>76</v>
      </c>
      <c r="E20" s="73" t="s">
        <v>75</v>
      </c>
      <c r="F20" s="261" t="s">
        <v>76</v>
      </c>
      <c r="G20" s="42" t="s">
        <v>75</v>
      </c>
      <c r="H20" s="73" t="s">
        <v>76</v>
      </c>
      <c r="I20" s="73" t="s">
        <v>75</v>
      </c>
      <c r="J20" s="261" t="s">
        <v>76</v>
      </c>
      <c r="K20" s="42" t="s">
        <v>75</v>
      </c>
      <c r="L20" s="73" t="s">
        <v>76</v>
      </c>
      <c r="M20" s="73" t="s">
        <v>75</v>
      </c>
      <c r="N20" s="74" t="s">
        <v>76</v>
      </c>
    </row>
    <row r="21" spans="2:14" ht="15.75" customHeight="1" thickTop="1" x14ac:dyDescent="0.25">
      <c r="B21" s="259" t="s">
        <v>463</v>
      </c>
      <c r="C21" s="260" t="s">
        <v>191</v>
      </c>
      <c r="D21" s="801" t="s">
        <v>191</v>
      </c>
      <c r="E21" s="256" t="s">
        <v>191</v>
      </c>
      <c r="F21" s="260" t="s">
        <v>191</v>
      </c>
      <c r="G21" s="801" t="s">
        <v>191</v>
      </c>
      <c r="H21" s="801" t="s">
        <v>191</v>
      </c>
      <c r="I21" s="256" t="s">
        <v>191</v>
      </c>
      <c r="J21" s="260" t="s">
        <v>191</v>
      </c>
      <c r="K21" s="801" t="s">
        <v>191</v>
      </c>
      <c r="L21" s="801" t="s">
        <v>191</v>
      </c>
      <c r="M21" s="256" t="s">
        <v>191</v>
      </c>
      <c r="N21" s="219" t="s">
        <v>191</v>
      </c>
    </row>
    <row r="22" spans="2:14" ht="15.75" customHeight="1" x14ac:dyDescent="0.25">
      <c r="B22" s="1349" t="s">
        <v>464</v>
      </c>
      <c r="C22" s="1345"/>
      <c r="D22" s="1130"/>
      <c r="E22" s="1130"/>
      <c r="F22" s="1130"/>
      <c r="G22" s="1130"/>
      <c r="H22" s="1130"/>
      <c r="I22" s="1130"/>
      <c r="J22" s="1130"/>
      <c r="K22" s="1130"/>
      <c r="L22" s="1130"/>
      <c r="M22" s="1229" t="s">
        <v>191</v>
      </c>
      <c r="N22" s="1212" t="s">
        <v>191</v>
      </c>
    </row>
    <row r="23" spans="2:14" ht="15.75" customHeight="1" x14ac:dyDescent="0.25">
      <c r="B23" s="1349"/>
      <c r="C23" s="1332"/>
      <c r="D23" s="1131"/>
      <c r="E23" s="1131"/>
      <c r="F23" s="1131"/>
      <c r="G23" s="1131"/>
      <c r="H23" s="1131"/>
      <c r="I23" s="1131"/>
      <c r="J23" s="1131"/>
      <c r="K23" s="1131"/>
      <c r="L23" s="1131"/>
      <c r="M23" s="1131"/>
      <c r="N23" s="1133"/>
    </row>
    <row r="24" spans="2:14" ht="15.75" customHeight="1" x14ac:dyDescent="0.25">
      <c r="B24" s="756" t="s">
        <v>465</v>
      </c>
      <c r="C24" s="794"/>
      <c r="D24" s="794"/>
      <c r="E24" s="330"/>
      <c r="F24" s="532"/>
      <c r="G24" s="794"/>
      <c r="H24" s="794"/>
      <c r="I24" s="330"/>
      <c r="J24" s="532"/>
      <c r="K24" s="794"/>
      <c r="L24" s="794"/>
      <c r="M24" s="425" t="s">
        <v>191</v>
      </c>
      <c r="N24" s="795" t="s">
        <v>191</v>
      </c>
    </row>
    <row r="25" spans="2:14" ht="15.75" customHeight="1" x14ac:dyDescent="0.25">
      <c r="B25" s="1347" t="s">
        <v>466</v>
      </c>
      <c r="C25" s="1345"/>
      <c r="D25" s="1130"/>
      <c r="E25" s="1130"/>
      <c r="F25" s="1130"/>
      <c r="G25" s="1130"/>
      <c r="H25" s="1130"/>
      <c r="I25" s="1130"/>
      <c r="J25" s="1130"/>
      <c r="K25" s="1130"/>
      <c r="L25" s="1130"/>
      <c r="M25" s="1229" t="s">
        <v>191</v>
      </c>
      <c r="N25" s="1212" t="s">
        <v>191</v>
      </c>
    </row>
    <row r="26" spans="2:14" ht="15.75" customHeight="1" x14ac:dyDescent="0.25">
      <c r="B26" s="1347"/>
      <c r="C26" s="1332"/>
      <c r="D26" s="1131"/>
      <c r="E26" s="1131"/>
      <c r="F26" s="1131"/>
      <c r="G26" s="1131"/>
      <c r="H26" s="1131"/>
      <c r="I26" s="1131"/>
      <c r="J26" s="1131"/>
      <c r="K26" s="1131"/>
      <c r="L26" s="1131"/>
      <c r="M26" s="1131"/>
      <c r="N26" s="1133"/>
    </row>
    <row r="27" spans="2:14" ht="15.75" customHeight="1" x14ac:dyDescent="0.25">
      <c r="B27" s="1348" t="s">
        <v>467</v>
      </c>
      <c r="C27" s="1124"/>
      <c r="D27" s="1124"/>
      <c r="E27" s="1124"/>
      <c r="F27" s="1124"/>
      <c r="G27" s="1124"/>
      <c r="H27" s="1124"/>
      <c r="I27" s="1124"/>
      <c r="J27" s="1124"/>
      <c r="K27" s="1124"/>
      <c r="L27" s="1124"/>
      <c r="M27" s="1328" t="s">
        <v>191</v>
      </c>
      <c r="N27" s="1151" t="s">
        <v>191</v>
      </c>
    </row>
    <row r="28" spans="2:14" ht="15.75" customHeight="1" x14ac:dyDescent="0.25">
      <c r="B28" s="1348"/>
      <c r="C28" s="1215"/>
      <c r="D28" s="1215"/>
      <c r="E28" s="1215"/>
      <c r="F28" s="1215"/>
      <c r="G28" s="1215"/>
      <c r="H28" s="1215"/>
      <c r="I28" s="1215"/>
      <c r="J28" s="1215"/>
      <c r="K28" s="1215"/>
      <c r="L28" s="1215"/>
      <c r="M28" s="1215"/>
      <c r="N28" s="1152"/>
    </row>
    <row r="29" spans="2:14" ht="15.75" customHeight="1" x14ac:dyDescent="0.25">
      <c r="B29" s="755" t="s">
        <v>468</v>
      </c>
      <c r="C29" s="797"/>
      <c r="D29" s="813"/>
      <c r="E29" s="531"/>
      <c r="F29" s="534"/>
      <c r="G29" s="813"/>
      <c r="H29" s="813"/>
      <c r="I29" s="531"/>
      <c r="J29" s="534"/>
      <c r="K29" s="813"/>
      <c r="L29" s="813"/>
      <c r="M29" s="468" t="s">
        <v>191</v>
      </c>
      <c r="N29" s="472" t="s">
        <v>191</v>
      </c>
    </row>
    <row r="30" spans="2:14" ht="15.75" customHeight="1" x14ac:dyDescent="0.25">
      <c r="B30" s="756" t="s">
        <v>469</v>
      </c>
      <c r="C30" s="794"/>
      <c r="D30" s="794"/>
      <c r="E30" s="330"/>
      <c r="F30" s="532"/>
      <c r="G30" s="794"/>
      <c r="H30" s="794"/>
      <c r="I30" s="330"/>
      <c r="J30" s="532"/>
      <c r="K30" s="794"/>
      <c r="L30" s="794"/>
      <c r="M30" s="425" t="s">
        <v>191</v>
      </c>
      <c r="N30" s="795" t="s">
        <v>191</v>
      </c>
    </row>
    <row r="31" spans="2:14" ht="15.75" customHeight="1" x14ac:dyDescent="0.25">
      <c r="B31" s="755" t="s">
        <v>470</v>
      </c>
      <c r="C31" s="797"/>
      <c r="D31" s="813"/>
      <c r="E31" s="531"/>
      <c r="F31" s="534"/>
      <c r="G31" s="813"/>
      <c r="H31" s="813"/>
      <c r="I31" s="531"/>
      <c r="J31" s="534"/>
      <c r="K31" s="813"/>
      <c r="L31" s="813"/>
      <c r="M31" s="468" t="s">
        <v>191</v>
      </c>
      <c r="N31" s="472" t="s">
        <v>191</v>
      </c>
    </row>
    <row r="32" spans="2:14" ht="15.75" x14ac:dyDescent="0.25">
      <c r="B32" s="756" t="s">
        <v>471</v>
      </c>
      <c r="C32" s="794"/>
      <c r="D32" s="794"/>
      <c r="E32" s="330"/>
      <c r="F32" s="532"/>
      <c r="G32" s="794"/>
      <c r="H32" s="794"/>
      <c r="I32" s="330"/>
      <c r="J32" s="532"/>
      <c r="K32" s="794"/>
      <c r="L32" s="794"/>
      <c r="M32" s="425" t="s">
        <v>191</v>
      </c>
      <c r="N32" s="795" t="s">
        <v>191</v>
      </c>
    </row>
    <row r="33" spans="2:14" ht="15.75" x14ac:dyDescent="0.25">
      <c r="B33" s="755" t="s">
        <v>472</v>
      </c>
      <c r="C33" s="799" t="s">
        <v>191</v>
      </c>
      <c r="D33" s="812" t="s">
        <v>191</v>
      </c>
      <c r="E33" s="531"/>
      <c r="F33" s="534"/>
      <c r="G33" s="813"/>
      <c r="H33" s="813"/>
      <c r="I33" s="531"/>
      <c r="J33" s="534"/>
      <c r="K33" s="813"/>
      <c r="L33" s="813"/>
      <c r="M33" s="468" t="s">
        <v>191</v>
      </c>
      <c r="N33" s="472" t="s">
        <v>191</v>
      </c>
    </row>
    <row r="34" spans="2:14" ht="15.75" x14ac:dyDescent="0.25">
      <c r="B34" s="756" t="s">
        <v>473</v>
      </c>
      <c r="C34" s="794"/>
      <c r="D34" s="794"/>
      <c r="E34" s="330"/>
      <c r="F34" s="532"/>
      <c r="G34" s="794"/>
      <c r="H34" s="794"/>
      <c r="I34" s="330"/>
      <c r="J34" s="532"/>
      <c r="K34" s="794"/>
      <c r="L34" s="794"/>
      <c r="M34" s="425" t="s">
        <v>191</v>
      </c>
      <c r="N34" s="795" t="s">
        <v>191</v>
      </c>
    </row>
    <row r="35" spans="2:14" ht="15.75" customHeight="1" x14ac:dyDescent="0.25">
      <c r="B35" s="1347" t="s">
        <v>474</v>
      </c>
      <c r="C35" s="1330" t="s">
        <v>191</v>
      </c>
      <c r="D35" s="1229" t="s">
        <v>191</v>
      </c>
      <c r="E35" s="1130"/>
      <c r="F35" s="1130"/>
      <c r="G35" s="1130"/>
      <c r="H35" s="1130"/>
      <c r="I35" s="1130"/>
      <c r="J35" s="1130"/>
      <c r="K35" s="1130"/>
      <c r="L35" s="1130"/>
      <c r="M35" s="1229" t="s">
        <v>191</v>
      </c>
      <c r="N35" s="1212" t="s">
        <v>191</v>
      </c>
    </row>
    <row r="36" spans="2:14" ht="15.75" customHeight="1" x14ac:dyDescent="0.25">
      <c r="B36" s="1347"/>
      <c r="C36" s="1331"/>
      <c r="D36" s="1232"/>
      <c r="E36" s="1232"/>
      <c r="F36" s="1232"/>
      <c r="G36" s="1232"/>
      <c r="H36" s="1232"/>
      <c r="I36" s="1232"/>
      <c r="J36" s="1232"/>
      <c r="K36" s="1232"/>
      <c r="L36" s="1232"/>
      <c r="M36" s="1232"/>
      <c r="N36" s="1231"/>
    </row>
    <row r="37" spans="2:14" x14ac:dyDescent="0.25">
      <c r="B37" s="1347"/>
      <c r="C37" s="1331"/>
      <c r="D37" s="1232"/>
      <c r="E37" s="1232"/>
      <c r="F37" s="1232"/>
      <c r="G37" s="1232"/>
      <c r="H37" s="1232"/>
      <c r="I37" s="1232"/>
      <c r="J37" s="1232"/>
      <c r="K37" s="1232"/>
      <c r="L37" s="1232"/>
      <c r="M37" s="1232"/>
      <c r="N37" s="1231"/>
    </row>
    <row r="38" spans="2:14" x14ac:dyDescent="0.25">
      <c r="B38" s="1347"/>
      <c r="C38" s="1332"/>
      <c r="D38" s="1131"/>
      <c r="E38" s="1131"/>
      <c r="F38" s="1131"/>
      <c r="G38" s="1131"/>
      <c r="H38" s="1131"/>
      <c r="I38" s="1131"/>
      <c r="J38" s="1131"/>
      <c r="K38" s="1131"/>
      <c r="L38" s="1131"/>
      <c r="M38" s="1131"/>
      <c r="N38" s="1133"/>
    </row>
    <row r="39" spans="2:14" ht="15.75" x14ac:dyDescent="0.25">
      <c r="B39" s="756" t="s">
        <v>475</v>
      </c>
      <c r="C39" s="794"/>
      <c r="D39" s="794"/>
      <c r="E39" s="330"/>
      <c r="F39" s="532"/>
      <c r="G39" s="794"/>
      <c r="H39" s="794"/>
      <c r="I39" s="330"/>
      <c r="J39" s="532"/>
      <c r="K39" s="794"/>
      <c r="L39" s="794"/>
      <c r="M39" s="425" t="s">
        <v>191</v>
      </c>
      <c r="N39" s="795" t="s">
        <v>191</v>
      </c>
    </row>
    <row r="40" spans="2:14" ht="15.75" customHeight="1" x14ac:dyDescent="0.25">
      <c r="B40" s="1347" t="s">
        <v>476</v>
      </c>
      <c r="C40" s="1330" t="s">
        <v>191</v>
      </c>
      <c r="D40" s="1229" t="s">
        <v>191</v>
      </c>
      <c r="E40" s="1130"/>
      <c r="F40" s="1130"/>
      <c r="G40" s="1130"/>
      <c r="H40" s="1130"/>
      <c r="I40" s="1130"/>
      <c r="J40" s="1130"/>
      <c r="K40" s="1130"/>
      <c r="L40" s="1130"/>
      <c r="M40" s="1229" t="s">
        <v>191</v>
      </c>
      <c r="N40" s="1212" t="s">
        <v>191</v>
      </c>
    </row>
    <row r="41" spans="2:14" x14ac:dyDescent="0.25">
      <c r="B41" s="1347"/>
      <c r="C41" s="1331"/>
      <c r="D41" s="1232"/>
      <c r="E41" s="1232"/>
      <c r="F41" s="1232"/>
      <c r="G41" s="1232"/>
      <c r="H41" s="1232"/>
      <c r="I41" s="1232"/>
      <c r="J41" s="1232"/>
      <c r="K41" s="1232"/>
      <c r="L41" s="1232"/>
      <c r="M41" s="1232"/>
      <c r="N41" s="1231"/>
    </row>
    <row r="42" spans="2:14" x14ac:dyDescent="0.25">
      <c r="B42" s="1347"/>
      <c r="C42" s="1332"/>
      <c r="D42" s="1131"/>
      <c r="E42" s="1131"/>
      <c r="F42" s="1131"/>
      <c r="G42" s="1131"/>
      <c r="H42" s="1131"/>
      <c r="I42" s="1131"/>
      <c r="J42" s="1131"/>
      <c r="K42" s="1131"/>
      <c r="L42" s="1131"/>
      <c r="M42" s="1131"/>
      <c r="N42" s="1133"/>
    </row>
    <row r="43" spans="2:14" ht="16.5" customHeight="1" x14ac:dyDescent="0.25">
      <c r="B43" s="756" t="s">
        <v>477</v>
      </c>
      <c r="C43" s="794"/>
      <c r="D43" s="794"/>
      <c r="E43" s="330"/>
      <c r="F43" s="532"/>
      <c r="G43" s="794"/>
      <c r="H43" s="794"/>
      <c r="I43" s="330"/>
      <c r="J43" s="532"/>
      <c r="K43" s="794"/>
      <c r="L43" s="794"/>
      <c r="M43" s="425" t="s">
        <v>191</v>
      </c>
      <c r="N43" s="795" t="s">
        <v>191</v>
      </c>
    </row>
    <row r="44" spans="2:14" ht="15.75" customHeight="1" x14ac:dyDescent="0.25">
      <c r="B44" s="1349" t="s">
        <v>478</v>
      </c>
      <c r="C44" s="1330" t="s">
        <v>191</v>
      </c>
      <c r="D44" s="1229" t="s">
        <v>191</v>
      </c>
      <c r="E44" s="1130"/>
      <c r="F44" s="1130"/>
      <c r="G44" s="1130"/>
      <c r="H44" s="1130"/>
      <c r="I44" s="1130"/>
      <c r="J44" s="1130"/>
      <c r="K44" s="1130"/>
      <c r="L44" s="1130"/>
      <c r="M44" s="1229" t="s">
        <v>191</v>
      </c>
      <c r="N44" s="1212" t="s">
        <v>191</v>
      </c>
    </row>
    <row r="45" spans="2:14" x14ac:dyDescent="0.25">
      <c r="B45" s="1349"/>
      <c r="C45" s="1333"/>
      <c r="D45" s="1334"/>
      <c r="E45" s="1131"/>
      <c r="F45" s="1131"/>
      <c r="G45" s="1131"/>
      <c r="H45" s="1131"/>
      <c r="I45" s="1131"/>
      <c r="J45" s="1131"/>
      <c r="K45" s="1131"/>
      <c r="L45" s="1131"/>
      <c r="M45" s="1131"/>
      <c r="N45" s="1133"/>
    </row>
    <row r="46" spans="2:14" ht="31.5" x14ac:dyDescent="0.25">
      <c r="B46" s="756" t="s">
        <v>479</v>
      </c>
      <c r="C46" s="794"/>
      <c r="D46" s="794"/>
      <c r="E46" s="330"/>
      <c r="F46" s="532"/>
      <c r="G46" s="794"/>
      <c r="H46" s="794"/>
      <c r="I46" s="330"/>
      <c r="J46" s="532"/>
      <c r="K46" s="794"/>
      <c r="L46" s="794"/>
      <c r="M46" s="425" t="s">
        <v>191</v>
      </c>
      <c r="N46" s="795" t="s">
        <v>191</v>
      </c>
    </row>
    <row r="47" spans="2:14" ht="31.5" x14ac:dyDescent="0.25">
      <c r="B47" s="755" t="s">
        <v>480</v>
      </c>
      <c r="C47" s="799" t="s">
        <v>191</v>
      </c>
      <c r="D47" s="812" t="s">
        <v>191</v>
      </c>
      <c r="E47" s="531"/>
      <c r="F47" s="534"/>
      <c r="G47" s="813"/>
      <c r="H47" s="813"/>
      <c r="I47" s="531"/>
      <c r="J47" s="534"/>
      <c r="K47" s="813"/>
      <c r="L47" s="813"/>
      <c r="M47" s="468" t="s">
        <v>191</v>
      </c>
      <c r="N47" s="472" t="s">
        <v>191</v>
      </c>
    </row>
    <row r="48" spans="2:14" ht="15.75" x14ac:dyDescent="0.25">
      <c r="B48" s="756" t="s">
        <v>481</v>
      </c>
      <c r="C48" s="724"/>
      <c r="D48" s="724"/>
      <c r="E48" s="716"/>
      <c r="F48" s="533"/>
      <c r="G48" s="724"/>
      <c r="H48" s="724"/>
      <c r="I48" s="716"/>
      <c r="J48" s="533"/>
      <c r="K48" s="724"/>
      <c r="L48" s="724"/>
      <c r="M48" s="425" t="s">
        <v>191</v>
      </c>
      <c r="N48" s="795" t="s">
        <v>191</v>
      </c>
    </row>
    <row r="49" spans="2:14" x14ac:dyDescent="0.25">
      <c r="B49" s="1347" t="s">
        <v>482</v>
      </c>
      <c r="C49" s="1330" t="s">
        <v>191</v>
      </c>
      <c r="D49" s="1229" t="s">
        <v>191</v>
      </c>
      <c r="E49" s="1130"/>
      <c r="F49" s="1130"/>
      <c r="G49" s="1130"/>
      <c r="H49" s="1130"/>
      <c r="I49" s="1130"/>
      <c r="J49" s="1130"/>
      <c r="K49" s="1130"/>
      <c r="L49" s="1130"/>
      <c r="M49" s="1229" t="s">
        <v>191</v>
      </c>
      <c r="N49" s="1212" t="s">
        <v>191</v>
      </c>
    </row>
    <row r="50" spans="2:14" x14ac:dyDescent="0.25">
      <c r="B50" s="1347"/>
      <c r="C50" s="1331"/>
      <c r="D50" s="1232"/>
      <c r="E50" s="1232"/>
      <c r="F50" s="1232"/>
      <c r="G50" s="1232"/>
      <c r="H50" s="1232"/>
      <c r="I50" s="1232"/>
      <c r="J50" s="1232"/>
      <c r="K50" s="1232"/>
      <c r="L50" s="1232"/>
      <c r="M50" s="1232"/>
      <c r="N50" s="1231"/>
    </row>
    <row r="51" spans="2:14" ht="15.75" thickBot="1" x14ac:dyDescent="0.3">
      <c r="B51" s="1350"/>
      <c r="C51" s="1351"/>
      <c r="D51" s="1224"/>
      <c r="E51" s="1224"/>
      <c r="F51" s="1224"/>
      <c r="G51" s="1224"/>
      <c r="H51" s="1224"/>
      <c r="I51" s="1224"/>
      <c r="J51" s="1224"/>
      <c r="K51" s="1224"/>
      <c r="L51" s="1224"/>
      <c r="M51" s="1224"/>
      <c r="N51" s="1213"/>
    </row>
    <row r="52" spans="2:14" ht="16.5" thickTop="1" thickBot="1" x14ac:dyDescent="0.3"/>
    <row r="53" spans="2:14" ht="18" thickTop="1" x14ac:dyDescent="0.25">
      <c r="B53" s="1116" t="s">
        <v>483</v>
      </c>
      <c r="C53" s="1209">
        <v>0.15</v>
      </c>
      <c r="D53" s="1185"/>
      <c r="E53" s="1209">
        <v>0.3</v>
      </c>
      <c r="F53" s="1185"/>
      <c r="G53" s="1209">
        <v>0.5</v>
      </c>
      <c r="H53" s="1185"/>
      <c r="I53" s="1209">
        <v>0.7</v>
      </c>
      <c r="J53" s="1185"/>
      <c r="K53" s="1209">
        <v>0.95</v>
      </c>
      <c r="L53" s="1185"/>
      <c r="M53" s="1209">
        <v>1</v>
      </c>
      <c r="N53" s="1228"/>
    </row>
    <row r="54" spans="2:14" ht="15.75" thickBot="1" x14ac:dyDescent="0.3">
      <c r="B54" s="1117"/>
      <c r="C54" s="42" t="s">
        <v>75</v>
      </c>
      <c r="D54" s="73" t="s">
        <v>76</v>
      </c>
      <c r="E54" s="42" t="s">
        <v>75</v>
      </c>
      <c r="F54" s="73" t="s">
        <v>76</v>
      </c>
      <c r="G54" s="42" t="s">
        <v>75</v>
      </c>
      <c r="H54" s="73" t="s">
        <v>76</v>
      </c>
      <c r="I54" s="42" t="s">
        <v>75</v>
      </c>
      <c r="J54" s="73" t="s">
        <v>76</v>
      </c>
      <c r="K54" s="42" t="s">
        <v>75</v>
      </c>
      <c r="L54" s="73" t="s">
        <v>76</v>
      </c>
      <c r="M54" s="42" t="s">
        <v>75</v>
      </c>
      <c r="N54" s="74" t="s">
        <v>76</v>
      </c>
    </row>
    <row r="55" spans="2:14" ht="15" customHeight="1" thickTop="1" x14ac:dyDescent="0.25">
      <c r="B55" s="258" t="s">
        <v>484</v>
      </c>
      <c r="C55" s="260" t="s">
        <v>191</v>
      </c>
      <c r="D55" s="801" t="s">
        <v>191</v>
      </c>
      <c r="E55" s="256" t="s">
        <v>191</v>
      </c>
      <c r="F55" s="260" t="s">
        <v>191</v>
      </c>
      <c r="G55" s="801" t="s">
        <v>191</v>
      </c>
      <c r="H55" s="801" t="s">
        <v>191</v>
      </c>
      <c r="I55" s="256" t="s">
        <v>191</v>
      </c>
      <c r="J55" s="260" t="s">
        <v>191</v>
      </c>
      <c r="K55" s="801" t="s">
        <v>191</v>
      </c>
      <c r="L55" s="801" t="s">
        <v>191</v>
      </c>
      <c r="M55" s="256" t="s">
        <v>191</v>
      </c>
      <c r="N55" s="219" t="s">
        <v>191</v>
      </c>
    </row>
    <row r="56" spans="2:14" ht="15.75" x14ac:dyDescent="0.25">
      <c r="B56" s="324" t="s">
        <v>485</v>
      </c>
      <c r="C56" s="797"/>
      <c r="D56" s="797"/>
      <c r="E56" s="797"/>
      <c r="F56" s="797"/>
      <c r="G56" s="797"/>
      <c r="H56" s="797"/>
      <c r="I56" s="797"/>
      <c r="J56" s="797"/>
      <c r="K56" s="797"/>
      <c r="L56" s="797"/>
      <c r="M56" s="799" t="s">
        <v>191</v>
      </c>
      <c r="N56" s="800" t="s">
        <v>191</v>
      </c>
    </row>
    <row r="57" spans="2:14" ht="15" customHeight="1" x14ac:dyDescent="0.25">
      <c r="B57" s="184" t="s">
        <v>486</v>
      </c>
      <c r="C57" s="794"/>
      <c r="D57" s="794"/>
      <c r="E57" s="794"/>
      <c r="F57" s="794"/>
      <c r="G57" s="794"/>
      <c r="H57" s="794"/>
      <c r="I57" s="794"/>
      <c r="J57" s="794"/>
      <c r="K57" s="794"/>
      <c r="L57" s="794"/>
      <c r="M57" s="793" t="s">
        <v>191</v>
      </c>
      <c r="N57" s="479" t="s">
        <v>191</v>
      </c>
    </row>
    <row r="58" spans="2:14" ht="15" customHeight="1" x14ac:dyDescent="0.25">
      <c r="B58" s="324" t="s">
        <v>487</v>
      </c>
      <c r="C58" s="797"/>
      <c r="D58" s="797"/>
      <c r="E58" s="797"/>
      <c r="F58" s="797"/>
      <c r="G58" s="797"/>
      <c r="H58" s="797"/>
      <c r="I58" s="797"/>
      <c r="J58" s="797"/>
      <c r="K58" s="797"/>
      <c r="L58" s="797"/>
      <c r="M58" s="799" t="s">
        <v>191</v>
      </c>
      <c r="N58" s="800" t="s">
        <v>191</v>
      </c>
    </row>
    <row r="59" spans="2:14" ht="15" customHeight="1" x14ac:dyDescent="0.25">
      <c r="B59" s="184" t="s">
        <v>488</v>
      </c>
      <c r="C59" s="794"/>
      <c r="D59" s="794"/>
      <c r="E59" s="794"/>
      <c r="F59" s="794"/>
      <c r="G59" s="794"/>
      <c r="H59" s="794"/>
      <c r="I59" s="794"/>
      <c r="J59" s="794"/>
      <c r="K59" s="794"/>
      <c r="L59" s="794"/>
      <c r="M59" s="793" t="s">
        <v>191</v>
      </c>
      <c r="N59" s="479" t="s">
        <v>191</v>
      </c>
    </row>
    <row r="60" spans="2:14" ht="15" customHeight="1" x14ac:dyDescent="0.25">
      <c r="B60" s="324" t="s">
        <v>489</v>
      </c>
      <c r="C60" s="797"/>
      <c r="D60" s="797"/>
      <c r="E60" s="797"/>
      <c r="F60" s="797"/>
      <c r="G60" s="797"/>
      <c r="H60" s="797"/>
      <c r="I60" s="797"/>
      <c r="J60" s="797"/>
      <c r="K60" s="797"/>
      <c r="L60" s="797"/>
      <c r="M60" s="799" t="s">
        <v>191</v>
      </c>
      <c r="N60" s="800" t="s">
        <v>191</v>
      </c>
    </row>
    <row r="61" spans="2:14" ht="15.75" x14ac:dyDescent="0.25">
      <c r="B61" s="184" t="s">
        <v>490</v>
      </c>
      <c r="C61" s="794"/>
      <c r="D61" s="794"/>
      <c r="E61" s="794"/>
      <c r="F61" s="794"/>
      <c r="G61" s="794"/>
      <c r="H61" s="794"/>
      <c r="I61" s="794"/>
      <c r="J61" s="794"/>
      <c r="K61" s="794"/>
      <c r="L61" s="794"/>
      <c r="M61" s="793" t="s">
        <v>191</v>
      </c>
      <c r="N61" s="479" t="s">
        <v>191</v>
      </c>
    </row>
    <row r="62" spans="2:14" ht="15.75" x14ac:dyDescent="0.25">
      <c r="B62" s="324" t="s">
        <v>491</v>
      </c>
      <c r="C62" s="797"/>
      <c r="D62" s="797"/>
      <c r="E62" s="797"/>
      <c r="F62" s="797"/>
      <c r="G62" s="797"/>
      <c r="H62" s="797"/>
      <c r="I62" s="797"/>
      <c r="J62" s="797"/>
      <c r="K62" s="797"/>
      <c r="L62" s="797"/>
      <c r="M62" s="799" t="s">
        <v>191</v>
      </c>
      <c r="N62" s="800" t="s">
        <v>191</v>
      </c>
    </row>
    <row r="63" spans="2:14" ht="15.75" x14ac:dyDescent="0.25">
      <c r="B63" s="184" t="s">
        <v>492</v>
      </c>
      <c r="C63" s="793" t="s">
        <v>191</v>
      </c>
      <c r="D63" s="793" t="s">
        <v>191</v>
      </c>
      <c r="E63" s="794"/>
      <c r="F63" s="794"/>
      <c r="G63" s="794"/>
      <c r="H63" s="794"/>
      <c r="I63" s="794"/>
      <c r="J63" s="794"/>
      <c r="K63" s="794"/>
      <c r="L63" s="794"/>
      <c r="M63" s="793" t="s">
        <v>191</v>
      </c>
      <c r="N63" s="479" t="s">
        <v>191</v>
      </c>
    </row>
    <row r="64" spans="2:14" ht="15.75" x14ac:dyDescent="0.25">
      <c r="B64" s="324" t="s">
        <v>493</v>
      </c>
      <c r="C64" s="799" t="s">
        <v>191</v>
      </c>
      <c r="D64" s="799" t="s">
        <v>191</v>
      </c>
      <c r="E64" s="797"/>
      <c r="F64" s="797"/>
      <c r="G64" s="797"/>
      <c r="H64" s="797"/>
      <c r="I64" s="797"/>
      <c r="J64" s="797"/>
      <c r="K64" s="797"/>
      <c r="L64" s="797"/>
      <c r="M64" s="799" t="s">
        <v>191</v>
      </c>
      <c r="N64" s="800" t="s">
        <v>191</v>
      </c>
    </row>
    <row r="65" spans="2:14" ht="15.75" customHeight="1" x14ac:dyDescent="0.25">
      <c r="B65" s="1341" t="s">
        <v>494</v>
      </c>
      <c r="C65" s="1328" t="s">
        <v>191</v>
      </c>
      <c r="D65" s="1328" t="s">
        <v>191</v>
      </c>
      <c r="E65" s="1124"/>
      <c r="F65" s="1124"/>
      <c r="G65" s="1124"/>
      <c r="H65" s="1124"/>
      <c r="I65" s="1124"/>
      <c r="J65" s="1124"/>
      <c r="K65" s="1124"/>
      <c r="L65" s="1124"/>
      <c r="M65" s="1328" t="s">
        <v>191</v>
      </c>
      <c r="N65" s="1151" t="s">
        <v>191</v>
      </c>
    </row>
    <row r="66" spans="2:14" x14ac:dyDescent="0.25">
      <c r="B66" s="1342"/>
      <c r="C66" s="1247"/>
      <c r="D66" s="1247"/>
      <c r="E66" s="1215"/>
      <c r="F66" s="1215"/>
      <c r="G66" s="1215"/>
      <c r="H66" s="1215"/>
      <c r="I66" s="1215"/>
      <c r="J66" s="1215"/>
      <c r="K66" s="1215"/>
      <c r="L66" s="1215"/>
      <c r="M66" s="1215"/>
      <c r="N66" s="1152"/>
    </row>
    <row r="67" spans="2:14" ht="15" customHeight="1" x14ac:dyDescent="0.25">
      <c r="B67" s="1343" t="s">
        <v>495</v>
      </c>
      <c r="C67" s="1330" t="s">
        <v>191</v>
      </c>
      <c r="D67" s="1330" t="s">
        <v>191</v>
      </c>
      <c r="E67" s="1345"/>
      <c r="F67" s="1345"/>
      <c r="G67" s="1345"/>
      <c r="H67" s="1345"/>
      <c r="I67" s="1345"/>
      <c r="J67" s="1345"/>
      <c r="K67" s="1345"/>
      <c r="L67" s="1345"/>
      <c r="M67" s="1330" t="s">
        <v>191</v>
      </c>
      <c r="N67" s="1189" t="s">
        <v>191</v>
      </c>
    </row>
    <row r="68" spans="2:14" ht="15" customHeight="1" x14ac:dyDescent="0.25">
      <c r="B68" s="1344"/>
      <c r="C68" s="1333"/>
      <c r="D68" s="1333"/>
      <c r="E68" s="1332"/>
      <c r="F68" s="1332"/>
      <c r="G68" s="1332"/>
      <c r="H68" s="1332"/>
      <c r="I68" s="1332"/>
      <c r="J68" s="1332"/>
      <c r="K68" s="1332"/>
      <c r="L68" s="1332"/>
      <c r="M68" s="1332"/>
      <c r="N68" s="1190"/>
    </row>
    <row r="69" spans="2:14" ht="15" customHeight="1" x14ac:dyDescent="0.25">
      <c r="B69" s="619" t="s">
        <v>496</v>
      </c>
      <c r="C69" s="793" t="s">
        <v>191</v>
      </c>
      <c r="D69" s="793" t="s">
        <v>191</v>
      </c>
      <c r="E69" s="794"/>
      <c r="F69" s="794"/>
      <c r="G69" s="794"/>
      <c r="H69" s="794"/>
      <c r="I69" s="794"/>
      <c r="J69" s="794"/>
      <c r="K69" s="794"/>
      <c r="L69" s="794"/>
      <c r="M69" s="793" t="s">
        <v>191</v>
      </c>
      <c r="N69" s="479" t="s">
        <v>191</v>
      </c>
    </row>
    <row r="70" spans="2:14" ht="15" customHeight="1" x14ac:dyDescent="0.25">
      <c r="B70" s="324" t="s">
        <v>497</v>
      </c>
      <c r="C70" s="799" t="s">
        <v>191</v>
      </c>
      <c r="D70" s="799" t="s">
        <v>191</v>
      </c>
      <c r="E70" s="797"/>
      <c r="F70" s="797"/>
      <c r="G70" s="797"/>
      <c r="H70" s="797"/>
      <c r="I70" s="797"/>
      <c r="J70" s="797"/>
      <c r="K70" s="797"/>
      <c r="L70" s="797"/>
      <c r="M70" s="799" t="s">
        <v>191</v>
      </c>
      <c r="N70" s="800" t="s">
        <v>191</v>
      </c>
    </row>
    <row r="71" spans="2:14" ht="16.5" thickBot="1" x14ac:dyDescent="0.3">
      <c r="B71" s="620" t="s">
        <v>498</v>
      </c>
      <c r="C71" s="303" t="s">
        <v>191</v>
      </c>
      <c r="D71" s="303" t="s">
        <v>191</v>
      </c>
      <c r="E71" s="810"/>
      <c r="F71" s="810"/>
      <c r="G71" s="810"/>
      <c r="H71" s="810"/>
      <c r="I71" s="810"/>
      <c r="J71" s="810"/>
      <c r="K71" s="810"/>
      <c r="L71" s="810"/>
      <c r="M71" s="303" t="s">
        <v>191</v>
      </c>
      <c r="N71" s="419" t="s">
        <v>191</v>
      </c>
    </row>
    <row r="72" spans="2:14" ht="16.5" thickTop="1" thickBot="1" x14ac:dyDescent="0.3"/>
    <row r="73" spans="2:14" ht="18" thickTop="1" x14ac:dyDescent="0.3">
      <c r="B73" s="47" t="s">
        <v>222</v>
      </c>
      <c r="C73" s="5"/>
      <c r="D73" s="5"/>
      <c r="E73" s="5"/>
      <c r="F73" s="5"/>
      <c r="G73" s="517"/>
      <c r="H73" s="517"/>
      <c r="I73" s="517"/>
      <c r="J73" s="517"/>
      <c r="K73" s="517"/>
      <c r="L73" s="517"/>
      <c r="M73" s="517"/>
      <c r="N73" s="518"/>
    </row>
    <row r="74" spans="2:14" x14ac:dyDescent="0.25">
      <c r="B74" s="1193"/>
      <c r="C74" s="1194"/>
      <c r="D74" s="1194"/>
      <c r="E74" s="1194"/>
      <c r="F74" s="1194"/>
      <c r="G74" s="1194"/>
      <c r="H74" s="1194"/>
      <c r="I74" s="1194"/>
      <c r="J74" s="1194"/>
      <c r="K74" s="1194"/>
      <c r="L74" s="1194"/>
      <c r="M74" s="1194"/>
      <c r="N74" s="1195"/>
    </row>
    <row r="75" spans="2:14" x14ac:dyDescent="0.25">
      <c r="B75" s="1193"/>
      <c r="C75" s="1194"/>
      <c r="D75" s="1194"/>
      <c r="E75" s="1194"/>
      <c r="F75" s="1194"/>
      <c r="G75" s="1194"/>
      <c r="H75" s="1194"/>
      <c r="I75" s="1194"/>
      <c r="J75" s="1194"/>
      <c r="K75" s="1194"/>
      <c r="L75" s="1194"/>
      <c r="M75" s="1194"/>
      <c r="N75" s="1195"/>
    </row>
    <row r="76" spans="2:14" x14ac:dyDescent="0.25">
      <c r="B76" s="1193"/>
      <c r="C76" s="1194"/>
      <c r="D76" s="1194"/>
      <c r="E76" s="1194"/>
      <c r="F76" s="1194"/>
      <c r="G76" s="1194"/>
      <c r="H76" s="1194"/>
      <c r="I76" s="1194"/>
      <c r="J76" s="1194"/>
      <c r="K76" s="1194"/>
      <c r="L76" s="1194"/>
      <c r="M76" s="1194"/>
      <c r="N76" s="1195"/>
    </row>
    <row r="77" spans="2:14" x14ac:dyDescent="0.25">
      <c r="B77" s="1193"/>
      <c r="C77" s="1194"/>
      <c r="D77" s="1194"/>
      <c r="E77" s="1194"/>
      <c r="F77" s="1194"/>
      <c r="G77" s="1194"/>
      <c r="H77" s="1194"/>
      <c r="I77" s="1194"/>
      <c r="J77" s="1194"/>
      <c r="K77" s="1194"/>
      <c r="L77" s="1194"/>
      <c r="M77" s="1194"/>
      <c r="N77" s="1195"/>
    </row>
    <row r="78" spans="2:14" ht="15.75" thickBot="1" x14ac:dyDescent="0.3">
      <c r="B78" s="1196"/>
      <c r="C78" s="1197"/>
      <c r="D78" s="1197"/>
      <c r="E78" s="1197"/>
      <c r="F78" s="1197"/>
      <c r="G78" s="1197"/>
      <c r="H78" s="1197"/>
      <c r="I78" s="1197"/>
      <c r="J78" s="1197"/>
      <c r="K78" s="1197"/>
      <c r="L78" s="1197"/>
      <c r="M78" s="1197"/>
      <c r="N78" s="1198"/>
    </row>
    <row r="79" spans="2:14" ht="15.75" thickTop="1" x14ac:dyDescent="0.25"/>
  </sheetData>
  <sheetProtection sheet="1" objects="1" scenarios="1"/>
  <protectedRanges>
    <protectedRange sqref="B74:N78" name="Remarks"/>
    <protectedRange sqref="E4:N4 C5:L6 G7:L7 C8:L16 M17:N17 C22:L32 E33:L33 C34:L34 E35:L51 C56:L62 E63:L71" name="Edit"/>
  </protectedRanges>
  <mergeCells count="194">
    <mergeCell ref="P4:P5"/>
    <mergeCell ref="P8:P9"/>
    <mergeCell ref="B74:N78"/>
    <mergeCell ref="N9:N10"/>
    <mergeCell ref="G44:G45"/>
    <mergeCell ref="F44:F45"/>
    <mergeCell ref="E44:E45"/>
    <mergeCell ref="L49:L51"/>
    <mergeCell ref="K49:K51"/>
    <mergeCell ref="J49:J51"/>
    <mergeCell ref="I49:I51"/>
    <mergeCell ref="H49:H51"/>
    <mergeCell ref="G49:G51"/>
    <mergeCell ref="F49:F51"/>
    <mergeCell ref="E49:E51"/>
    <mergeCell ref="L44:L45"/>
    <mergeCell ref="K44:K45"/>
    <mergeCell ref="J44:J45"/>
    <mergeCell ref="I44:I45"/>
    <mergeCell ref="H44:H45"/>
    <mergeCell ref="I40:I42"/>
    <mergeCell ref="H40:H42"/>
    <mergeCell ref="G40:G42"/>
    <mergeCell ref="F40:F42"/>
    <mergeCell ref="E40:E42"/>
    <mergeCell ref="J35:J38"/>
    <mergeCell ref="K35:K38"/>
    <mergeCell ref="L35:L38"/>
    <mergeCell ref="L40:L42"/>
    <mergeCell ref="K40:K42"/>
    <mergeCell ref="J40:J42"/>
    <mergeCell ref="E35:E38"/>
    <mergeCell ref="F35:F38"/>
    <mergeCell ref="G35:G38"/>
    <mergeCell ref="H35:H38"/>
    <mergeCell ref="I35:I38"/>
    <mergeCell ref="L25:L26"/>
    <mergeCell ref="C25:C26"/>
    <mergeCell ref="D25:D26"/>
    <mergeCell ref="E25:E26"/>
    <mergeCell ref="F25:F26"/>
    <mergeCell ref="G25:G26"/>
    <mergeCell ref="G27:G28"/>
    <mergeCell ref="F27:F28"/>
    <mergeCell ref="E27:E28"/>
    <mergeCell ref="D27:D28"/>
    <mergeCell ref="C27:C28"/>
    <mergeCell ref="L27:L28"/>
    <mergeCell ref="K27:K28"/>
    <mergeCell ref="J27:J28"/>
    <mergeCell ref="I27:I28"/>
    <mergeCell ref="H27:H28"/>
    <mergeCell ref="K22:K23"/>
    <mergeCell ref="J22:J23"/>
    <mergeCell ref="I22:I23"/>
    <mergeCell ref="H22:H23"/>
    <mergeCell ref="G22:G23"/>
    <mergeCell ref="F22:F23"/>
    <mergeCell ref="E22:E23"/>
    <mergeCell ref="D22:D23"/>
    <mergeCell ref="H25:H26"/>
    <mergeCell ref="I25:I26"/>
    <mergeCell ref="J25:J26"/>
    <mergeCell ref="K25:K26"/>
    <mergeCell ref="G5:G6"/>
    <mergeCell ref="F5:F6"/>
    <mergeCell ref="E5:E6"/>
    <mergeCell ref="D5:D6"/>
    <mergeCell ref="C5:C6"/>
    <mergeCell ref="L5:L6"/>
    <mergeCell ref="K5:K6"/>
    <mergeCell ref="J5:J6"/>
    <mergeCell ref="I5:I6"/>
    <mergeCell ref="H5:H6"/>
    <mergeCell ref="G9:G10"/>
    <mergeCell ref="F9:F10"/>
    <mergeCell ref="E9:E10"/>
    <mergeCell ref="D9:D10"/>
    <mergeCell ref="C9:C10"/>
    <mergeCell ref="L9:L10"/>
    <mergeCell ref="K9:K10"/>
    <mergeCell ref="J9:J10"/>
    <mergeCell ref="I9:I10"/>
    <mergeCell ref="H9:H10"/>
    <mergeCell ref="M67:M68"/>
    <mergeCell ref="N67:N68"/>
    <mergeCell ref="M22:M23"/>
    <mergeCell ref="N22:N23"/>
    <mergeCell ref="M25:M26"/>
    <mergeCell ref="N25:N26"/>
    <mergeCell ref="M44:M45"/>
    <mergeCell ref="N44:N45"/>
    <mergeCell ref="M27:M28"/>
    <mergeCell ref="N27:N28"/>
    <mergeCell ref="M35:M38"/>
    <mergeCell ref="N35:N38"/>
    <mergeCell ref="M40:M42"/>
    <mergeCell ref="M49:M51"/>
    <mergeCell ref="M2:N2"/>
    <mergeCell ref="B5:B6"/>
    <mergeCell ref="B9:B10"/>
    <mergeCell ref="B19:B20"/>
    <mergeCell ref="C19:D19"/>
    <mergeCell ref="E19:F19"/>
    <mergeCell ref="G19:H19"/>
    <mergeCell ref="I19:J19"/>
    <mergeCell ref="K19:L19"/>
    <mergeCell ref="M19:N19"/>
    <mergeCell ref="B2:B3"/>
    <mergeCell ref="C2:D2"/>
    <mergeCell ref="E2:F2"/>
    <mergeCell ref="G2:H2"/>
    <mergeCell ref="I2:J2"/>
    <mergeCell ref="K2:L2"/>
    <mergeCell ref="B11:B14"/>
    <mergeCell ref="G15:G16"/>
    <mergeCell ref="F15:F16"/>
    <mergeCell ref="E15:E16"/>
    <mergeCell ref="D15:D16"/>
    <mergeCell ref="C15:C16"/>
    <mergeCell ref="L15:L16"/>
    <mergeCell ref="K15:K16"/>
    <mergeCell ref="B15:B16"/>
    <mergeCell ref="B35:B38"/>
    <mergeCell ref="B25:B26"/>
    <mergeCell ref="B27:B28"/>
    <mergeCell ref="B40:B42"/>
    <mergeCell ref="B44:B45"/>
    <mergeCell ref="B49:B51"/>
    <mergeCell ref="B53:B54"/>
    <mergeCell ref="C53:D53"/>
    <mergeCell ref="C49:C51"/>
    <mergeCell ref="D49:D51"/>
    <mergeCell ref="B22:B23"/>
    <mergeCell ref="C22:C23"/>
    <mergeCell ref="B65:B66"/>
    <mergeCell ref="B67:B68"/>
    <mergeCell ref="G53:H53"/>
    <mergeCell ref="I53:J53"/>
    <mergeCell ref="K53:L53"/>
    <mergeCell ref="C67:C68"/>
    <mergeCell ref="D67:D68"/>
    <mergeCell ref="E53:F53"/>
    <mergeCell ref="E67:E68"/>
    <mergeCell ref="F67:F68"/>
    <mergeCell ref="G67:G68"/>
    <mergeCell ref="H67:H68"/>
    <mergeCell ref="I67:I68"/>
    <mergeCell ref="J67:J68"/>
    <mergeCell ref="K67:K68"/>
    <mergeCell ref="L67:L68"/>
    <mergeCell ref="G65:G66"/>
    <mergeCell ref="F65:F66"/>
    <mergeCell ref="E65:E66"/>
    <mergeCell ref="L65:L66"/>
    <mergeCell ref="K65:K66"/>
    <mergeCell ref="J65:J66"/>
    <mergeCell ref="I65:I66"/>
    <mergeCell ref="H65:H66"/>
    <mergeCell ref="P12:P13"/>
    <mergeCell ref="C65:C66"/>
    <mergeCell ref="D65:D66"/>
    <mergeCell ref="C35:C38"/>
    <mergeCell ref="D35:D38"/>
    <mergeCell ref="C40:C42"/>
    <mergeCell ref="D40:D42"/>
    <mergeCell ref="C44:C45"/>
    <mergeCell ref="D44:D45"/>
    <mergeCell ref="M53:N53"/>
    <mergeCell ref="J15:J16"/>
    <mergeCell ref="I15:I16"/>
    <mergeCell ref="H15:H16"/>
    <mergeCell ref="G11:G14"/>
    <mergeCell ref="F11:F14"/>
    <mergeCell ref="E11:E14"/>
    <mergeCell ref="D11:D14"/>
    <mergeCell ref="C11:C14"/>
    <mergeCell ref="L11:L14"/>
    <mergeCell ref="K11:K14"/>
    <mergeCell ref="J11:J14"/>
    <mergeCell ref="I11:I14"/>
    <mergeCell ref="H11:H14"/>
    <mergeCell ref="L22:L23"/>
    <mergeCell ref="M5:M6"/>
    <mergeCell ref="M9:M10"/>
    <mergeCell ref="M11:M14"/>
    <mergeCell ref="M15:M16"/>
    <mergeCell ref="N5:N6"/>
    <mergeCell ref="N11:N14"/>
    <mergeCell ref="N15:N16"/>
    <mergeCell ref="M65:M66"/>
    <mergeCell ref="N65:N66"/>
    <mergeCell ref="N40:N42"/>
    <mergeCell ref="N49:N51"/>
  </mergeCells>
  <hyperlinks>
    <hyperlink ref="B21" r:id="rId1" location="'Horizontal Alignment'!A1" xr:uid="{F6156176-C308-440F-B08D-EC1A59DF369A}"/>
    <hyperlink ref="B55" location="'Vetical Alignment'!A1" display="Follow requirements of the Vertical Alignment Tab" xr:uid="{FFC9A048-3672-448D-B260-256BA8281959}"/>
    <hyperlink ref="P12" r:id="rId2" xr:uid="{73CFF769-0B92-4440-9E0A-9035C6BA33C7}"/>
    <hyperlink ref="P4" r:id="rId3" xr:uid="{6C557881-94D6-4C7F-B84F-168B8AC5DE82}"/>
    <hyperlink ref="P8" r:id="rId4" xr:uid="{28F81887-FCD8-4D3A-A68F-E65C372EE094}"/>
  </hyperlinks>
  <pageMargins left="0.5" right="0.5" top="0.5" bottom="0.5" header="0.3" footer="0.3"/>
  <pageSetup orientation="landscape" r:id="rId5"/>
  <drawing r:id="rId6"/>
  <extLst>
    <ext xmlns:x14="http://schemas.microsoft.com/office/spreadsheetml/2009/9/main" uri="{CCE6A557-97BC-4b89-ADB6-D9C93CAAB3DF}">
      <x14:dataValidations xmlns:xm="http://schemas.microsoft.com/office/excel/2006/main" count="7">
        <x14:dataValidation type="list" allowBlank="1" showInputMessage="1" showErrorMessage="1" xr:uid="{3D98006F-0511-4F71-ACA3-C17C752E2FBB}">
          <x14:formula1>
            <xm:f>Data!$C$3:$C$6</xm:f>
          </x14:formula1>
          <xm:sqref>K7:K9 K56:K65 C56:C62 E56:E65 G56:G65 I56:I65 M4 I7:I9 I11 I4:I5 I27 I29:I35 I39:I40 I43:I44 I46:I49 I22 I24:I25 I67 I69:I71 G4:G5 G15 G11 G24:G25 G27 G29:G35 G39:G40 G43:G44 G69:G71 G67 E4:E5 E11 E15 E8:E9 E22 E24:E25 E27 K67 E46:E49 E39:E40 E43:E44 E69:E71 E67 C5 C11 I15 C8:C9 C22 C24:C25 C29:C32 C27 C34 K27 K29:K35 K69:K71 K24:K25 G22 K22 G46:G49 K46:K49 E29:E35 K43:K44 C48 C46 C43 C39 K15:K16 C15 K39:K40 K4:K5 G7:G9 M17 K11</xm:sqref>
        </x14:dataValidation>
        <x14:dataValidation type="list" allowBlank="1" showInputMessage="1" showErrorMessage="1" xr:uid="{4588AF75-4FA5-404A-A6B8-723F4E014A14}">
          <x14:formula1>
            <xm:f>Data!$G$4:$G$6</xm:f>
          </x14:formula1>
          <xm:sqref>D5:D6 D56:D62 D48 D46 D43 D39 D34 D22:D32 D8:D16</xm:sqref>
        </x14:dataValidation>
        <x14:dataValidation type="list" allowBlank="1" showInputMessage="1" showErrorMessage="1" xr:uid="{D500DB2B-58AB-41D4-9316-34BD6D3C738E}">
          <x14:formula1>
            <xm:f>Data!$I$4:$I$6</xm:f>
          </x14:formula1>
          <xm:sqref>F4:F6 F56:F71 F22:F51 F8:F16</xm:sqref>
        </x14:dataValidation>
        <x14:dataValidation type="list" allowBlank="1" showInputMessage="1" showErrorMessage="1" xr:uid="{E204D5A6-6A08-4177-B549-E8ACDFAEDC18}">
          <x14:formula1>
            <xm:f>Data!$K$4:$K$6</xm:f>
          </x14:formula1>
          <xm:sqref>H4:H16 H56:H71 H22:H51</xm:sqref>
        </x14:dataValidation>
        <x14:dataValidation type="list" allowBlank="1" showInputMessage="1" showErrorMessage="1" xr:uid="{8692D73E-EFA2-43AD-A1C8-2410672E473A}">
          <x14:formula1>
            <xm:f>Data!$M$4:$M$6</xm:f>
          </x14:formula1>
          <xm:sqref>J4:J16 J56:J71 J22:J51</xm:sqref>
        </x14:dataValidation>
        <x14:dataValidation type="list" allowBlank="1" showInputMessage="1" showErrorMessage="1" xr:uid="{0762E025-F850-43BE-A5EE-0E5222587074}">
          <x14:formula1>
            <xm:f>Data!$O$4:$O$6</xm:f>
          </x14:formula1>
          <xm:sqref>L4:L16 L56:L71 L22:L51</xm:sqref>
        </x14:dataValidation>
        <x14:dataValidation type="list" allowBlank="1" showInputMessage="1" showErrorMessage="1" xr:uid="{28A05C26-74B8-45B1-BCAA-A044F17E32BF}">
          <x14:formula1>
            <xm:f>Data!$Q$4:$Q$6</xm:f>
          </x14:formula1>
          <xm:sqref>N4 N17</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C08AE-BC8B-4DBB-A170-1ED34783F232}">
  <sheetPr codeName="Sheet13">
    <pageSetUpPr fitToPage="1"/>
  </sheetPr>
  <dimension ref="B1:P67"/>
  <sheetViews>
    <sheetView showGridLines="0" workbookViewId="0"/>
  </sheetViews>
  <sheetFormatPr defaultRowHeight="15" x14ac:dyDescent="0.25"/>
  <cols>
    <col min="1" max="1" width="3.7109375" customWidth="1"/>
    <col min="2" max="2" width="77.7109375" customWidth="1"/>
    <col min="3" max="14" width="9.28515625" customWidth="1"/>
    <col min="15" max="15" width="4" customWidth="1"/>
    <col min="16" max="16" width="60.7109375" customWidth="1"/>
  </cols>
  <sheetData>
    <row r="1" spans="2:16" ht="15.75" thickBot="1" x14ac:dyDescent="0.3"/>
    <row r="2" spans="2:16" ht="18" thickTop="1" x14ac:dyDescent="0.3">
      <c r="B2" s="24" t="s">
        <v>162</v>
      </c>
      <c r="C2" s="5"/>
      <c r="D2" s="5"/>
      <c r="E2" s="5"/>
      <c r="F2" s="5"/>
      <c r="G2" s="5"/>
      <c r="H2" s="5"/>
      <c r="I2" s="5"/>
      <c r="J2" s="5"/>
      <c r="K2" s="5"/>
      <c r="L2" s="5"/>
      <c r="M2" s="5"/>
      <c r="N2" s="6"/>
      <c r="O2" s="44"/>
      <c r="P2" s="23" t="s">
        <v>274</v>
      </c>
    </row>
    <row r="3" spans="2:16" ht="15.75" x14ac:dyDescent="0.25">
      <c r="B3" s="18" t="s">
        <v>499</v>
      </c>
      <c r="C3" s="692"/>
      <c r="D3" s="692"/>
      <c r="E3" s="692"/>
      <c r="F3" s="692"/>
      <c r="G3" s="692"/>
      <c r="H3" s="692"/>
      <c r="I3" s="692"/>
      <c r="J3" s="692"/>
      <c r="K3" s="692"/>
      <c r="L3" s="692"/>
      <c r="M3" s="692"/>
      <c r="N3" s="693"/>
      <c r="O3" s="43"/>
      <c r="P3" s="20" t="s">
        <v>276</v>
      </c>
    </row>
    <row r="4" spans="2:16" ht="15.2" customHeight="1" x14ac:dyDescent="0.25">
      <c r="B4" s="7"/>
      <c r="C4" s="705"/>
      <c r="D4" s="705"/>
      <c r="E4" s="705"/>
      <c r="F4" s="705"/>
      <c r="G4" s="705"/>
      <c r="H4" s="705"/>
      <c r="I4" s="705"/>
      <c r="J4" s="705"/>
      <c r="K4" s="8"/>
      <c r="L4" s="8"/>
      <c r="M4" s="8"/>
      <c r="N4" s="9"/>
      <c r="P4" s="2" t="s">
        <v>500</v>
      </c>
    </row>
    <row r="5" spans="2:16" ht="15.2" customHeight="1" x14ac:dyDescent="0.25">
      <c r="B5" s="18" t="s">
        <v>501</v>
      </c>
      <c r="C5" s="11"/>
      <c r="D5" s="11"/>
      <c r="E5" s="11"/>
      <c r="F5" s="11"/>
      <c r="G5" s="11"/>
      <c r="H5" s="11"/>
      <c r="I5" s="11"/>
      <c r="J5" s="11"/>
      <c r="K5" s="8"/>
      <c r="L5" s="8"/>
      <c r="M5" s="8"/>
      <c r="N5" s="9"/>
      <c r="P5" s="676"/>
    </row>
    <row r="6" spans="2:16" ht="15.2" customHeight="1" x14ac:dyDescent="0.25">
      <c r="B6" s="10"/>
      <c r="C6" s="8"/>
      <c r="D6" s="8"/>
      <c r="E6" s="8"/>
      <c r="F6" s="8"/>
      <c r="G6" s="8"/>
      <c r="H6" s="8"/>
      <c r="I6" s="8"/>
      <c r="J6" s="8"/>
      <c r="K6" s="8"/>
      <c r="L6" s="8"/>
      <c r="M6" s="8"/>
      <c r="N6" s="9"/>
      <c r="P6" s="1388" t="s">
        <v>502</v>
      </c>
    </row>
    <row r="7" spans="2:16" ht="15.2" customHeight="1" x14ac:dyDescent="0.25">
      <c r="B7" s="18" t="s">
        <v>503</v>
      </c>
      <c r="C7" s="8"/>
      <c r="D7" s="8"/>
      <c r="E7" s="8"/>
      <c r="F7" s="8"/>
      <c r="G7" s="8"/>
      <c r="H7" s="8"/>
      <c r="I7" s="8"/>
      <c r="J7" s="8"/>
      <c r="K7" s="8"/>
      <c r="L7" s="8"/>
      <c r="M7" s="8"/>
      <c r="N7" s="9"/>
      <c r="P7" s="1388"/>
    </row>
    <row r="8" spans="2:16" ht="15.2" customHeight="1" x14ac:dyDescent="0.25">
      <c r="B8" s="10"/>
      <c r="C8" s="8"/>
      <c r="D8" s="8"/>
      <c r="E8" s="8"/>
      <c r="F8" s="8"/>
      <c r="G8" s="8"/>
      <c r="H8" s="8"/>
      <c r="I8" s="8"/>
      <c r="J8" s="8"/>
      <c r="K8" s="8"/>
      <c r="L8" s="8"/>
      <c r="M8" s="8"/>
      <c r="N8" s="9"/>
      <c r="P8" s="1388"/>
    </row>
    <row r="9" spans="2:16" ht="15.2" customHeight="1" x14ac:dyDescent="0.25">
      <c r="B9" s="51" t="s">
        <v>504</v>
      </c>
      <c r="C9" s="673"/>
      <c r="D9" s="673"/>
      <c r="E9" s="673"/>
      <c r="F9" s="673"/>
      <c r="G9" s="673"/>
      <c r="H9" s="673"/>
      <c r="I9" s="673"/>
      <c r="J9" s="673"/>
      <c r="K9" s="673"/>
      <c r="L9" s="673"/>
      <c r="M9" s="673"/>
      <c r="N9" s="133"/>
      <c r="P9" s="736"/>
    </row>
    <row r="10" spans="2:16" ht="15.2" customHeight="1" x14ac:dyDescent="0.25">
      <c r="B10" s="694"/>
      <c r="C10" s="8"/>
      <c r="D10" s="8"/>
      <c r="E10" s="8"/>
      <c r="F10" s="8"/>
      <c r="G10" s="8"/>
      <c r="H10" s="8"/>
      <c r="I10" s="8"/>
      <c r="J10" s="8"/>
      <c r="K10" s="8"/>
      <c r="L10" s="8"/>
      <c r="M10" s="8"/>
      <c r="N10" s="9"/>
      <c r="P10" s="1389" t="s">
        <v>505</v>
      </c>
    </row>
    <row r="11" spans="2:16" ht="15.2" customHeight="1" thickBot="1" x14ac:dyDescent="0.3">
      <c r="B11" s="252" t="s">
        <v>506</v>
      </c>
      <c r="C11" s="253"/>
      <c r="D11" s="253"/>
      <c r="E11" s="253"/>
      <c r="F11" s="253"/>
      <c r="G11" s="253"/>
      <c r="H11" s="253"/>
      <c r="I11" s="253"/>
      <c r="J11" s="253"/>
      <c r="K11" s="253"/>
      <c r="L11" s="253"/>
      <c r="M11" s="253"/>
      <c r="N11" s="254"/>
      <c r="P11" s="1389"/>
    </row>
    <row r="12" spans="2:16" ht="15.2" customHeight="1" thickTop="1" thickBot="1" x14ac:dyDescent="0.3">
      <c r="P12" s="676"/>
    </row>
    <row r="13" spans="2:16" ht="15.2" customHeight="1" thickTop="1" x14ac:dyDescent="0.3">
      <c r="B13" s="47" t="s">
        <v>507</v>
      </c>
      <c r="C13" s="5"/>
      <c r="D13" s="5"/>
      <c r="E13" s="5"/>
      <c r="F13" s="539"/>
      <c r="G13" s="5"/>
      <c r="H13" s="5"/>
      <c r="I13" s="5"/>
      <c r="J13" s="5"/>
      <c r="K13" s="5"/>
      <c r="L13" s="5"/>
      <c r="M13" s="5"/>
      <c r="N13" s="6"/>
      <c r="P13" s="1389" t="s">
        <v>508</v>
      </c>
    </row>
    <row r="14" spans="2:16" ht="15.75" customHeight="1" x14ac:dyDescent="0.25">
      <c r="B14" s="547" t="s">
        <v>509</v>
      </c>
      <c r="C14" s="8"/>
      <c r="D14" s="8"/>
      <c r="E14" s="8"/>
      <c r="F14" s="540"/>
      <c r="G14" s="8"/>
      <c r="H14" s="8"/>
      <c r="I14" s="8"/>
      <c r="J14" s="8"/>
      <c r="K14" s="8"/>
      <c r="L14" s="8"/>
      <c r="M14" s="8"/>
      <c r="N14" s="9"/>
      <c r="P14" s="1389"/>
    </row>
    <row r="15" spans="2:16" ht="15.2" customHeight="1" x14ac:dyDescent="0.25">
      <c r="B15" s="12" t="str">
        <f>"Design Speed chosen for project =  " &amp; 'HDS Form'!G24</f>
        <v xml:space="preserve">Design Speed chosen for project =  </v>
      </c>
      <c r="C15" s="548" t="s">
        <v>510</v>
      </c>
      <c r="D15" s="8"/>
      <c r="E15" s="540"/>
      <c r="F15" s="8"/>
      <c r="G15" s="8"/>
      <c r="H15" s="8"/>
      <c r="I15" s="548" t="s">
        <v>511</v>
      </c>
      <c r="J15" s="540"/>
      <c r="K15" s="8"/>
      <c r="L15" s="8"/>
      <c r="M15" s="8"/>
      <c r="N15" s="9"/>
      <c r="P15" s="2"/>
    </row>
    <row r="16" spans="2:16" ht="15.2" customHeight="1" x14ac:dyDescent="0.25">
      <c r="B16" s="552" t="str">
        <f>"Superelevation Rate e (max) =  "&amp;Superelevation!C30 &amp;"%"</f>
        <v>Superelevation Rate e (max) =  %</v>
      </c>
      <c r="C16" s="551"/>
      <c r="D16" s="8"/>
      <c r="E16" s="8"/>
      <c r="F16" s="544" t="s">
        <v>512</v>
      </c>
      <c r="G16" s="506"/>
      <c r="H16" s="8" t="s">
        <v>513</v>
      </c>
      <c r="I16" s="8"/>
      <c r="J16" s="542"/>
      <c r="K16" s="546"/>
      <c r="L16" s="549" t="s">
        <v>512</v>
      </c>
      <c r="M16" s="506"/>
      <c r="N16" s="9" t="s">
        <v>513</v>
      </c>
      <c r="P16" s="1356" t="s">
        <v>514</v>
      </c>
    </row>
    <row r="17" spans="2:16" ht="15.2" customHeight="1" x14ac:dyDescent="0.25">
      <c r="B17" s="48"/>
      <c r="C17" s="1402" t="s">
        <v>515</v>
      </c>
      <c r="D17" s="1402"/>
      <c r="E17" s="1402"/>
      <c r="F17" s="1402"/>
      <c r="G17" s="8"/>
      <c r="H17" s="543"/>
      <c r="I17" s="8"/>
      <c r="J17" s="543"/>
      <c r="K17" s="543"/>
      <c r="L17" s="543"/>
      <c r="M17" s="550"/>
      <c r="N17" s="9"/>
      <c r="P17" s="1356"/>
    </row>
    <row r="18" spans="2:16" ht="15.2" customHeight="1" thickBot="1" x14ac:dyDescent="0.3">
      <c r="B18" s="541"/>
      <c r="C18" s="14"/>
      <c r="D18" s="14"/>
      <c r="E18" s="14"/>
      <c r="F18" s="14"/>
      <c r="G18" s="14"/>
      <c r="H18" s="14"/>
      <c r="I18" s="14"/>
      <c r="J18" s="14"/>
      <c r="K18" s="14"/>
      <c r="L18" s="14"/>
      <c r="M18" s="14"/>
      <c r="N18" s="15"/>
      <c r="P18" s="1356"/>
    </row>
    <row r="19" spans="2:16" ht="15.2" customHeight="1" thickTop="1" x14ac:dyDescent="0.25">
      <c r="B19" s="727"/>
      <c r="C19" s="8"/>
      <c r="D19" s="8"/>
      <c r="E19" s="8"/>
      <c r="F19" s="8"/>
      <c r="G19" s="773"/>
      <c r="H19" s="773"/>
      <c r="I19" s="773"/>
      <c r="J19" s="773"/>
      <c r="K19" s="773"/>
      <c r="L19" s="773"/>
      <c r="M19" s="773"/>
      <c r="N19" s="773"/>
      <c r="P19" s="951"/>
    </row>
    <row r="20" spans="2:16" ht="15.2" customHeight="1" thickBot="1" x14ac:dyDescent="0.3">
      <c r="P20" s="1356" t="s">
        <v>1610</v>
      </c>
    </row>
    <row r="21" spans="2:16" ht="15.2" customHeight="1" thickTop="1" x14ac:dyDescent="0.25">
      <c r="B21" s="1116" t="s">
        <v>188</v>
      </c>
      <c r="C21" s="1209">
        <v>0.15</v>
      </c>
      <c r="D21" s="1185"/>
      <c r="E21" s="1209">
        <v>0.3</v>
      </c>
      <c r="F21" s="1185"/>
      <c r="G21" s="1209">
        <v>0.5</v>
      </c>
      <c r="H21" s="1185"/>
      <c r="I21" s="1209">
        <v>0.7</v>
      </c>
      <c r="J21" s="1185"/>
      <c r="K21" s="1209">
        <v>0.95</v>
      </c>
      <c r="L21" s="1185"/>
      <c r="M21" s="1209">
        <v>1</v>
      </c>
      <c r="N21" s="1228"/>
      <c r="P21" s="1356"/>
    </row>
    <row r="22" spans="2:16" ht="15.2" customHeight="1" thickBot="1" x14ac:dyDescent="0.3">
      <c r="B22" s="1117"/>
      <c r="C22" s="674" t="s">
        <v>75</v>
      </c>
      <c r="D22" s="41" t="s">
        <v>76</v>
      </c>
      <c r="E22" s="674" t="s">
        <v>75</v>
      </c>
      <c r="F22" s="41" t="s">
        <v>76</v>
      </c>
      <c r="G22" s="674" t="s">
        <v>75</v>
      </c>
      <c r="H22" s="41" t="s">
        <v>76</v>
      </c>
      <c r="I22" s="674" t="s">
        <v>75</v>
      </c>
      <c r="J22" s="41" t="s">
        <v>76</v>
      </c>
      <c r="K22" s="674" t="s">
        <v>75</v>
      </c>
      <c r="L22" s="41" t="s">
        <v>76</v>
      </c>
      <c r="M22" s="42" t="s">
        <v>75</v>
      </c>
      <c r="N22" s="675" t="s">
        <v>76</v>
      </c>
      <c r="P22" s="2"/>
    </row>
    <row r="23" spans="2:16" ht="15.2" customHeight="1" thickTop="1" x14ac:dyDescent="0.25">
      <c r="B23" s="1160" t="s">
        <v>516</v>
      </c>
      <c r="C23" s="1395"/>
      <c r="D23" s="1395"/>
      <c r="E23" s="1395"/>
      <c r="F23" s="1395"/>
      <c r="G23" s="1395"/>
      <c r="H23" s="1395"/>
      <c r="I23" s="1395"/>
      <c r="J23" s="1395"/>
      <c r="K23" s="1387" t="s">
        <v>191</v>
      </c>
      <c r="L23" s="1387" t="s">
        <v>191</v>
      </c>
      <c r="M23" s="1387" t="s">
        <v>191</v>
      </c>
      <c r="N23" s="1386" t="s">
        <v>191</v>
      </c>
      <c r="P23" s="1390" t="s">
        <v>1466</v>
      </c>
    </row>
    <row r="24" spans="2:16" ht="15.2" customHeight="1" thickBot="1" x14ac:dyDescent="0.3">
      <c r="B24" s="1161"/>
      <c r="C24" s="1383"/>
      <c r="D24" s="1383"/>
      <c r="E24" s="1383"/>
      <c r="F24" s="1383"/>
      <c r="G24" s="1383"/>
      <c r="H24" s="1383"/>
      <c r="I24" s="1383"/>
      <c r="J24" s="1383"/>
      <c r="K24" s="1383"/>
      <c r="L24" s="1383"/>
      <c r="M24" s="1383"/>
      <c r="N24" s="1374"/>
      <c r="P24" s="1391"/>
    </row>
    <row r="25" spans="2:16" ht="15.2" customHeight="1" thickTop="1" thickBot="1" x14ac:dyDescent="0.3">
      <c r="B25" s="1364" t="s">
        <v>518</v>
      </c>
      <c r="C25" s="1366"/>
      <c r="D25" s="1366"/>
      <c r="E25" s="1366"/>
      <c r="F25" s="1366"/>
      <c r="G25" s="1366"/>
      <c r="H25" s="1366"/>
      <c r="I25" s="1366"/>
      <c r="J25" s="1366"/>
      <c r="K25" s="1384" t="s">
        <v>191</v>
      </c>
      <c r="L25" s="1384" t="s">
        <v>191</v>
      </c>
      <c r="M25" s="1384" t="s">
        <v>191</v>
      </c>
      <c r="N25" s="1357" t="s">
        <v>191</v>
      </c>
    </row>
    <row r="26" spans="2:16" ht="15.2" customHeight="1" thickTop="1" x14ac:dyDescent="0.3">
      <c r="B26" s="1365"/>
      <c r="C26" s="1367"/>
      <c r="D26" s="1367"/>
      <c r="E26" s="1367"/>
      <c r="F26" s="1367"/>
      <c r="G26" s="1367"/>
      <c r="H26" s="1367"/>
      <c r="I26" s="1367"/>
      <c r="J26" s="1367"/>
      <c r="K26" s="1360"/>
      <c r="L26" s="1360"/>
      <c r="M26" s="1360"/>
      <c r="N26" s="1363"/>
      <c r="P26" s="195" t="s">
        <v>216</v>
      </c>
    </row>
    <row r="27" spans="2:16" ht="15.2" customHeight="1" x14ac:dyDescent="0.25">
      <c r="B27" s="1365"/>
      <c r="C27" s="1367"/>
      <c r="D27" s="1367"/>
      <c r="E27" s="1367"/>
      <c r="F27" s="1367"/>
      <c r="G27" s="1367"/>
      <c r="H27" s="1367"/>
      <c r="I27" s="1367"/>
      <c r="J27" s="1367"/>
      <c r="K27" s="1360"/>
      <c r="L27" s="1360"/>
      <c r="M27" s="1360"/>
      <c r="N27" s="1363"/>
      <c r="P27" s="199" t="s">
        <v>517</v>
      </c>
    </row>
    <row r="28" spans="2:16" ht="15.2" customHeight="1" x14ac:dyDescent="0.25">
      <c r="B28" s="16" t="s">
        <v>1467</v>
      </c>
      <c r="C28" s="1368"/>
      <c r="D28" s="1368"/>
      <c r="E28" s="1368"/>
      <c r="F28" s="1368"/>
      <c r="G28" s="1368"/>
      <c r="H28" s="1368"/>
      <c r="I28" s="1368"/>
      <c r="J28" s="1368"/>
      <c r="K28" s="1361"/>
      <c r="L28" s="1361"/>
      <c r="M28" s="1361"/>
      <c r="N28" s="1358"/>
      <c r="P28" s="199"/>
    </row>
    <row r="29" spans="2:16" ht="15.2" customHeight="1" x14ac:dyDescent="0.25">
      <c r="B29" s="1237" t="s">
        <v>519</v>
      </c>
      <c r="C29" s="1381"/>
      <c r="D29" s="1381"/>
      <c r="E29" s="1381"/>
      <c r="F29" s="1381"/>
      <c r="G29" s="1381"/>
      <c r="H29" s="1381"/>
      <c r="I29" s="1381"/>
      <c r="J29" s="1381"/>
      <c r="K29" s="1385" t="s">
        <v>191</v>
      </c>
      <c r="L29" s="1385" t="s">
        <v>191</v>
      </c>
      <c r="M29" s="1385" t="s">
        <v>191</v>
      </c>
      <c r="N29" s="1372" t="s">
        <v>191</v>
      </c>
      <c r="P29" s="197" t="s">
        <v>301</v>
      </c>
    </row>
    <row r="30" spans="2:16" ht="15.2" customHeight="1" x14ac:dyDescent="0.25">
      <c r="B30" s="1161"/>
      <c r="C30" s="1382"/>
      <c r="D30" s="1382"/>
      <c r="E30" s="1382"/>
      <c r="F30" s="1382"/>
      <c r="G30" s="1382"/>
      <c r="H30" s="1382"/>
      <c r="I30" s="1382"/>
      <c r="J30" s="1382"/>
      <c r="K30" s="1382"/>
      <c r="L30" s="1382"/>
      <c r="M30" s="1382"/>
      <c r="N30" s="1373"/>
      <c r="P30" s="197"/>
    </row>
    <row r="31" spans="2:16" ht="15.2" customHeight="1" x14ac:dyDescent="0.25">
      <c r="B31" s="17" t="s">
        <v>1468</v>
      </c>
      <c r="C31" s="1383"/>
      <c r="D31" s="1383"/>
      <c r="E31" s="1383"/>
      <c r="F31" s="1383"/>
      <c r="G31" s="1383"/>
      <c r="H31" s="1383"/>
      <c r="I31" s="1383"/>
      <c r="J31" s="1383"/>
      <c r="K31" s="1383"/>
      <c r="L31" s="1383"/>
      <c r="M31" s="1383"/>
      <c r="N31" s="1374"/>
      <c r="P31" s="197" t="s">
        <v>302</v>
      </c>
    </row>
    <row r="32" spans="2:16" ht="15.2" customHeight="1" x14ac:dyDescent="0.25">
      <c r="B32" s="1364" t="s">
        <v>520</v>
      </c>
      <c r="C32" s="1378"/>
      <c r="D32" s="1378"/>
      <c r="E32" s="1378"/>
      <c r="F32" s="1378"/>
      <c r="G32" s="1378"/>
      <c r="H32" s="1378"/>
      <c r="I32" s="1378"/>
      <c r="J32" s="1378"/>
      <c r="K32" s="1392" t="s">
        <v>191</v>
      </c>
      <c r="L32" s="1392" t="s">
        <v>191</v>
      </c>
      <c r="M32" s="1392" t="s">
        <v>191</v>
      </c>
      <c r="N32" s="1405" t="s">
        <v>191</v>
      </c>
      <c r="P32" s="197"/>
    </row>
    <row r="33" spans="2:16" ht="15.2" customHeight="1" thickBot="1" x14ac:dyDescent="0.3">
      <c r="B33" s="1365"/>
      <c r="C33" s="1379"/>
      <c r="D33" s="1379"/>
      <c r="E33" s="1379"/>
      <c r="F33" s="1379"/>
      <c r="G33" s="1379"/>
      <c r="H33" s="1379"/>
      <c r="I33" s="1379"/>
      <c r="J33" s="1379"/>
      <c r="K33" s="1393"/>
      <c r="L33" s="1393"/>
      <c r="M33" s="1393"/>
      <c r="N33" s="1406"/>
      <c r="P33" s="198" t="s">
        <v>237</v>
      </c>
    </row>
    <row r="34" spans="2:16" ht="15.2" customHeight="1" thickTop="1" thickBot="1" x14ac:dyDescent="0.3">
      <c r="B34" s="16" t="s">
        <v>1469</v>
      </c>
      <c r="C34" s="1380"/>
      <c r="D34" s="1380"/>
      <c r="E34" s="1380"/>
      <c r="F34" s="1380"/>
      <c r="G34" s="1380"/>
      <c r="H34" s="1380"/>
      <c r="I34" s="1380"/>
      <c r="J34" s="1380"/>
      <c r="K34" s="1394"/>
      <c r="L34" s="1394"/>
      <c r="M34" s="1394"/>
      <c r="N34" s="1407"/>
    </row>
    <row r="35" spans="2:16" ht="18" thickTop="1" x14ac:dyDescent="0.3">
      <c r="B35" s="1237" t="s">
        <v>523</v>
      </c>
      <c r="C35" s="1375"/>
      <c r="D35" s="1375"/>
      <c r="E35" s="1375"/>
      <c r="F35" s="1375"/>
      <c r="G35" s="1375"/>
      <c r="H35" s="1375"/>
      <c r="I35" s="1375"/>
      <c r="J35" s="1375"/>
      <c r="K35" s="1385" t="s">
        <v>191</v>
      </c>
      <c r="L35" s="1385" t="s">
        <v>191</v>
      </c>
      <c r="M35" s="1385" t="s">
        <v>191</v>
      </c>
      <c r="N35" s="1372" t="s">
        <v>191</v>
      </c>
      <c r="P35" s="23" t="s">
        <v>521</v>
      </c>
    </row>
    <row r="36" spans="2:16" ht="15" customHeight="1" x14ac:dyDescent="0.25">
      <c r="B36" s="1161"/>
      <c r="C36" s="1376"/>
      <c r="D36" s="1376"/>
      <c r="E36" s="1376"/>
      <c r="F36" s="1376"/>
      <c r="G36" s="1376"/>
      <c r="H36" s="1376"/>
      <c r="I36" s="1376"/>
      <c r="J36" s="1376"/>
      <c r="K36" s="1382"/>
      <c r="L36" s="1382"/>
      <c r="M36" s="1382"/>
      <c r="N36" s="1373"/>
      <c r="P36" s="1260" t="s">
        <v>522</v>
      </c>
    </row>
    <row r="37" spans="2:16" ht="15" customHeight="1" x14ac:dyDescent="0.25">
      <c r="B37" s="1238"/>
      <c r="C37" s="1377"/>
      <c r="D37" s="1377"/>
      <c r="E37" s="1377"/>
      <c r="F37" s="1377"/>
      <c r="G37" s="1377"/>
      <c r="H37" s="1377"/>
      <c r="I37" s="1377"/>
      <c r="J37" s="1377"/>
      <c r="K37" s="1383"/>
      <c r="L37" s="1383"/>
      <c r="M37" s="1383"/>
      <c r="N37" s="1374"/>
      <c r="P37" s="1260"/>
    </row>
    <row r="38" spans="2:16" ht="15.75" customHeight="1" x14ac:dyDescent="0.25">
      <c r="B38" s="1364" t="s">
        <v>525</v>
      </c>
      <c r="C38" s="1359"/>
      <c r="D38" s="1359"/>
      <c r="E38" s="1359"/>
      <c r="F38" s="1359"/>
      <c r="G38" s="1359"/>
      <c r="H38" s="1359"/>
      <c r="I38" s="1359"/>
      <c r="J38" s="1359"/>
      <c r="K38" s="1384" t="s">
        <v>191</v>
      </c>
      <c r="L38" s="1384" t="s">
        <v>191</v>
      </c>
      <c r="M38" s="1384" t="s">
        <v>191</v>
      </c>
      <c r="N38" s="1357" t="s">
        <v>191</v>
      </c>
      <c r="P38" s="1260"/>
    </row>
    <row r="39" spans="2:16" ht="15.75" customHeight="1" x14ac:dyDescent="0.25">
      <c r="B39" s="1369"/>
      <c r="C39" s="1361"/>
      <c r="D39" s="1361"/>
      <c r="E39" s="1361"/>
      <c r="F39" s="1361"/>
      <c r="G39" s="1361"/>
      <c r="H39" s="1361"/>
      <c r="I39" s="1361"/>
      <c r="J39" s="1361"/>
      <c r="K39" s="1361"/>
      <c r="L39" s="1361"/>
      <c r="M39" s="1361"/>
      <c r="N39" s="1358"/>
      <c r="P39" s="681"/>
    </row>
    <row r="40" spans="2:16" ht="15.75" customHeight="1" x14ac:dyDescent="0.25">
      <c r="B40" s="1276" t="s">
        <v>526</v>
      </c>
      <c r="C40" s="1375"/>
      <c r="D40" s="1375"/>
      <c r="E40" s="1375"/>
      <c r="F40" s="1375"/>
      <c r="G40" s="1375"/>
      <c r="H40" s="1375"/>
      <c r="I40" s="1375"/>
      <c r="J40" s="1375"/>
      <c r="K40" s="1401" t="s">
        <v>191</v>
      </c>
      <c r="L40" s="1401" t="s">
        <v>191</v>
      </c>
      <c r="M40" s="1401" t="s">
        <v>191</v>
      </c>
      <c r="N40" s="1397" t="s">
        <v>191</v>
      </c>
      <c r="P40" s="1148" t="s">
        <v>524</v>
      </c>
    </row>
    <row r="41" spans="2:16" ht="15" customHeight="1" thickBot="1" x14ac:dyDescent="0.3">
      <c r="B41" s="1277"/>
      <c r="C41" s="1377"/>
      <c r="D41" s="1377"/>
      <c r="E41" s="1377"/>
      <c r="F41" s="1377"/>
      <c r="G41" s="1377"/>
      <c r="H41" s="1377"/>
      <c r="I41" s="1377"/>
      <c r="J41" s="1377"/>
      <c r="K41" s="1377"/>
      <c r="L41" s="1377"/>
      <c r="M41" s="1377"/>
      <c r="N41" s="1398"/>
      <c r="P41" s="1396"/>
    </row>
    <row r="42" spans="2:16" ht="16.5" thickTop="1" thickBot="1" x14ac:dyDescent="0.3">
      <c r="B42" s="556" t="s">
        <v>529</v>
      </c>
      <c r="C42" s="1006"/>
      <c r="D42" s="1006"/>
      <c r="E42" s="1006"/>
      <c r="F42" s="1006"/>
      <c r="G42" s="1006"/>
      <c r="H42" s="1006"/>
      <c r="I42" s="1006"/>
      <c r="J42" s="1006"/>
      <c r="K42" s="1359" t="s">
        <v>191</v>
      </c>
      <c r="L42" s="1359" t="s">
        <v>191</v>
      </c>
      <c r="M42" s="1359" t="s">
        <v>191</v>
      </c>
      <c r="N42" s="1362" t="s">
        <v>191</v>
      </c>
    </row>
    <row r="43" spans="2:16" ht="15" customHeight="1" thickTop="1" x14ac:dyDescent="0.3">
      <c r="B43" s="1370" t="s">
        <v>530</v>
      </c>
      <c r="C43" s="1360"/>
      <c r="D43" s="1360"/>
      <c r="E43" s="1360"/>
      <c r="F43" s="1360"/>
      <c r="G43" s="1360"/>
      <c r="H43" s="1360"/>
      <c r="I43" s="1360"/>
      <c r="J43" s="1360"/>
      <c r="K43" s="1360"/>
      <c r="L43" s="1360"/>
      <c r="M43" s="1360"/>
      <c r="N43" s="1363"/>
      <c r="P43" s="23" t="s">
        <v>527</v>
      </c>
    </row>
    <row r="44" spans="2:16" ht="16.5" customHeight="1" thickBot="1" x14ac:dyDescent="0.3">
      <c r="B44" s="1371"/>
      <c r="C44" s="1361"/>
      <c r="D44" s="1361"/>
      <c r="E44" s="1361"/>
      <c r="F44" s="1361"/>
      <c r="G44" s="1361"/>
      <c r="H44" s="1361"/>
      <c r="I44" s="1361"/>
      <c r="J44" s="1361"/>
      <c r="K44" s="1361"/>
      <c r="L44" s="1361"/>
      <c r="M44" s="1361"/>
      <c r="N44" s="1358"/>
      <c r="O44" s="8"/>
      <c r="P44" s="682" t="s">
        <v>528</v>
      </c>
    </row>
    <row r="45" spans="2:16" ht="15" customHeight="1" thickTop="1" x14ac:dyDescent="0.25">
      <c r="B45" s="484" t="s">
        <v>531</v>
      </c>
      <c r="C45" s="993"/>
      <c r="D45" s="993"/>
      <c r="E45" s="993"/>
      <c r="F45" s="993"/>
      <c r="G45" s="993"/>
      <c r="H45" s="993"/>
      <c r="I45" s="993"/>
      <c r="J45" s="993"/>
      <c r="K45" s="1012" t="s">
        <v>191</v>
      </c>
      <c r="L45" s="1012" t="s">
        <v>191</v>
      </c>
      <c r="M45" s="1012" t="s">
        <v>191</v>
      </c>
      <c r="N45" s="1003" t="s">
        <v>191</v>
      </c>
    </row>
    <row r="46" spans="2:16" ht="15.75" customHeight="1" x14ac:dyDescent="0.25">
      <c r="B46" s="484" t="s">
        <v>532</v>
      </c>
      <c r="C46" s="993"/>
      <c r="D46" s="993"/>
      <c r="E46" s="993"/>
      <c r="F46" s="993"/>
      <c r="G46" s="993"/>
      <c r="H46" s="993"/>
      <c r="I46" s="993"/>
      <c r="J46" s="993"/>
      <c r="K46" s="1012" t="s">
        <v>191</v>
      </c>
      <c r="L46" s="1012" t="s">
        <v>191</v>
      </c>
      <c r="M46" s="1012" t="s">
        <v>191</v>
      </c>
      <c r="N46" s="1003" t="s">
        <v>191</v>
      </c>
    </row>
    <row r="47" spans="2:16" ht="16.5" customHeight="1" x14ac:dyDescent="0.25">
      <c r="B47" s="484" t="s">
        <v>533</v>
      </c>
      <c r="C47" s="993"/>
      <c r="D47" s="993"/>
      <c r="E47" s="993"/>
      <c r="F47" s="993"/>
      <c r="G47" s="993"/>
      <c r="H47" s="993"/>
      <c r="I47" s="993"/>
      <c r="J47" s="993"/>
      <c r="K47" s="1012" t="s">
        <v>191</v>
      </c>
      <c r="L47" s="1012" t="s">
        <v>191</v>
      </c>
      <c r="M47" s="1012" t="s">
        <v>191</v>
      </c>
      <c r="N47" s="1003" t="s">
        <v>191</v>
      </c>
      <c r="O47" s="8"/>
    </row>
    <row r="48" spans="2:16" ht="15" customHeight="1" x14ac:dyDescent="0.25">
      <c r="B48" s="1370" t="s">
        <v>534</v>
      </c>
      <c r="C48" s="1359"/>
      <c r="D48" s="1359"/>
      <c r="E48" s="1359"/>
      <c r="F48" s="1359"/>
      <c r="G48" s="1359"/>
      <c r="H48" s="1359"/>
      <c r="I48" s="1359"/>
      <c r="J48" s="1359"/>
      <c r="K48" s="1399" t="s">
        <v>191</v>
      </c>
      <c r="L48" s="1399" t="s">
        <v>191</v>
      </c>
      <c r="M48" s="1399" t="s">
        <v>191</v>
      </c>
      <c r="N48" s="1400" t="s">
        <v>191</v>
      </c>
      <c r="O48" s="8"/>
    </row>
    <row r="49" spans="2:15" ht="15.75" customHeight="1" x14ac:dyDescent="0.25">
      <c r="B49" s="1371"/>
      <c r="C49" s="1361"/>
      <c r="D49" s="1361"/>
      <c r="E49" s="1361"/>
      <c r="F49" s="1361"/>
      <c r="G49" s="1361"/>
      <c r="H49" s="1361"/>
      <c r="I49" s="1361"/>
      <c r="J49" s="1361"/>
      <c r="K49" s="1360"/>
      <c r="L49" s="1360"/>
      <c r="M49" s="1360"/>
      <c r="N49" s="1363"/>
      <c r="O49" s="8"/>
    </row>
    <row r="50" spans="2:15" ht="16.5" customHeight="1" x14ac:dyDescent="0.25">
      <c r="B50" s="557" t="s">
        <v>535</v>
      </c>
      <c r="C50" s="1013"/>
      <c r="D50" s="1013"/>
      <c r="E50" s="1013"/>
      <c r="F50" s="1013"/>
      <c r="G50" s="1013"/>
      <c r="H50" s="1013"/>
      <c r="I50" s="1013"/>
      <c r="J50" s="1013"/>
      <c r="K50" s="1014" t="s">
        <v>191</v>
      </c>
      <c r="L50" s="1014" t="s">
        <v>191</v>
      </c>
      <c r="M50" s="1014" t="s">
        <v>191</v>
      </c>
      <c r="N50" s="1015" t="s">
        <v>191</v>
      </c>
      <c r="O50" s="8"/>
    </row>
    <row r="51" spans="2:15" ht="15" customHeight="1" x14ac:dyDescent="0.25">
      <c r="B51" s="1408" t="s">
        <v>536</v>
      </c>
      <c r="C51" s="1359"/>
      <c r="D51" s="1359"/>
      <c r="E51" s="1359"/>
      <c r="F51" s="1359"/>
      <c r="G51" s="1359"/>
      <c r="H51" s="1359"/>
      <c r="I51" s="1359"/>
      <c r="J51" s="1359"/>
      <c r="K51" s="1384" t="s">
        <v>191</v>
      </c>
      <c r="L51" s="1384" t="s">
        <v>191</v>
      </c>
      <c r="M51" s="1384" t="s">
        <v>191</v>
      </c>
      <c r="N51" s="1357" t="s">
        <v>191</v>
      </c>
    </row>
    <row r="52" spans="2:15" ht="15" customHeight="1" x14ac:dyDescent="0.25">
      <c r="B52" s="1409"/>
      <c r="C52" s="1361"/>
      <c r="D52" s="1361"/>
      <c r="E52" s="1361"/>
      <c r="F52" s="1361"/>
      <c r="G52" s="1361"/>
      <c r="H52" s="1361"/>
      <c r="I52" s="1361"/>
      <c r="J52" s="1361"/>
      <c r="K52" s="1361"/>
      <c r="L52" s="1361"/>
      <c r="M52" s="1361"/>
      <c r="N52" s="1358"/>
    </row>
    <row r="53" spans="2:15" x14ac:dyDescent="0.25">
      <c r="B53" s="734" t="s">
        <v>537</v>
      </c>
      <c r="C53" s="1381"/>
      <c r="D53" s="1381"/>
      <c r="E53" s="1381"/>
      <c r="F53" s="1381"/>
      <c r="G53" s="1381"/>
      <c r="H53" s="1381"/>
      <c r="I53" s="1381"/>
      <c r="J53" s="1381"/>
      <c r="K53" s="1410" t="s">
        <v>191</v>
      </c>
      <c r="L53" s="1410" t="s">
        <v>191</v>
      </c>
      <c r="M53" s="1410" t="s">
        <v>191</v>
      </c>
      <c r="N53" s="1411" t="s">
        <v>191</v>
      </c>
    </row>
    <row r="54" spans="2:15" ht="15.75" thickBot="1" x14ac:dyDescent="0.3">
      <c r="B54" s="558" t="s">
        <v>538</v>
      </c>
      <c r="C54" s="1404"/>
      <c r="D54" s="1404"/>
      <c r="E54" s="1404"/>
      <c r="F54" s="1404"/>
      <c r="G54" s="1404"/>
      <c r="H54" s="1404"/>
      <c r="I54" s="1404"/>
      <c r="J54" s="1404"/>
      <c r="K54" s="1404"/>
      <c r="L54" s="1404"/>
      <c r="M54" s="1404"/>
      <c r="N54" s="1412"/>
    </row>
    <row r="55" spans="2:15" ht="16.5" thickTop="1" thickBot="1" x14ac:dyDescent="0.3">
      <c r="B55" s="56"/>
      <c r="C55" s="56"/>
      <c r="D55" s="56"/>
      <c r="E55" s="56"/>
      <c r="F55" s="56"/>
      <c r="G55" s="56"/>
      <c r="H55" s="56"/>
      <c r="I55" s="56"/>
      <c r="J55" s="56"/>
      <c r="K55" s="56"/>
      <c r="L55" s="56"/>
      <c r="M55" s="56"/>
      <c r="N55" s="56"/>
    </row>
    <row r="56" spans="2:15" ht="15" customHeight="1" thickTop="1" x14ac:dyDescent="0.25">
      <c r="B56" s="4" t="s">
        <v>201</v>
      </c>
      <c r="C56" s="5"/>
      <c r="D56" s="5"/>
      <c r="E56" s="5"/>
      <c r="F56" s="5"/>
      <c r="G56" s="5"/>
      <c r="H56" s="5"/>
      <c r="I56" s="5"/>
      <c r="J56" s="5"/>
      <c r="K56" s="5"/>
      <c r="L56" s="5"/>
      <c r="M56" s="5"/>
      <c r="N56" s="6"/>
    </row>
    <row r="57" spans="2:15" x14ac:dyDescent="0.25">
      <c r="B57" s="12" t="s">
        <v>539</v>
      </c>
      <c r="C57" s="598" t="s">
        <v>203</v>
      </c>
      <c r="D57" s="598"/>
      <c r="E57" s="8"/>
      <c r="F57" s="8"/>
      <c r="G57" s="8"/>
      <c r="H57" s="8"/>
      <c r="I57" s="8"/>
      <c r="J57" s="8"/>
      <c r="K57" s="8"/>
      <c r="L57" s="8"/>
      <c r="M57" s="8"/>
      <c r="N57" s="9"/>
    </row>
    <row r="58" spans="2:15" x14ac:dyDescent="0.25">
      <c r="B58" s="12" t="s">
        <v>205</v>
      </c>
      <c r="C58" s="598" t="s">
        <v>206</v>
      </c>
      <c r="D58" s="598"/>
      <c r="E58" s="8"/>
      <c r="F58" s="8"/>
      <c r="G58" s="8"/>
      <c r="H58" s="8"/>
      <c r="I58" s="8"/>
      <c r="J58" s="8"/>
      <c r="K58" s="8"/>
      <c r="L58" s="8"/>
      <c r="M58" s="8"/>
      <c r="N58" s="9"/>
    </row>
    <row r="59" spans="2:15" ht="15.75" thickBot="1" x14ac:dyDescent="0.3">
      <c r="B59" s="13" t="s">
        <v>540</v>
      </c>
      <c r="C59" s="1403" t="s">
        <v>1465</v>
      </c>
      <c r="D59" s="1403"/>
      <c r="E59" s="1403"/>
      <c r="F59" s="1403"/>
      <c r="G59" s="1403"/>
      <c r="H59" s="1403"/>
      <c r="I59" s="1403"/>
      <c r="J59" s="14"/>
      <c r="K59" s="14"/>
      <c r="L59" s="14"/>
      <c r="M59" s="14"/>
      <c r="N59" s="15"/>
    </row>
    <row r="60" spans="2:15" ht="16.5" thickTop="1" thickBot="1" x14ac:dyDescent="0.3"/>
    <row r="61" spans="2:15" ht="18" thickTop="1" x14ac:dyDescent="0.3">
      <c r="B61" s="47" t="s">
        <v>222</v>
      </c>
      <c r="C61" s="5"/>
      <c r="D61" s="5"/>
      <c r="E61" s="5"/>
      <c r="F61" s="5"/>
      <c r="G61" s="517"/>
      <c r="H61" s="517"/>
      <c r="I61" s="517"/>
      <c r="J61" s="517"/>
      <c r="K61" s="517"/>
      <c r="L61" s="517"/>
      <c r="M61" s="517"/>
      <c r="N61" s="518"/>
    </row>
    <row r="62" spans="2:15" x14ac:dyDescent="0.25">
      <c r="B62" s="1193"/>
      <c r="C62" s="1194"/>
      <c r="D62" s="1194"/>
      <c r="E62" s="1194"/>
      <c r="F62" s="1194"/>
      <c r="G62" s="1194"/>
      <c r="H62" s="1194"/>
      <c r="I62" s="1194"/>
      <c r="J62" s="1194"/>
      <c r="K62" s="1194"/>
      <c r="L62" s="1194"/>
      <c r="M62" s="1194"/>
      <c r="N62" s="1195"/>
    </row>
    <row r="63" spans="2:15" x14ac:dyDescent="0.25">
      <c r="B63" s="1193"/>
      <c r="C63" s="1194"/>
      <c r="D63" s="1194"/>
      <c r="E63" s="1194"/>
      <c r="F63" s="1194"/>
      <c r="G63" s="1194"/>
      <c r="H63" s="1194"/>
      <c r="I63" s="1194"/>
      <c r="J63" s="1194"/>
      <c r="K63" s="1194"/>
      <c r="L63" s="1194"/>
      <c r="M63" s="1194"/>
      <c r="N63" s="1195"/>
    </row>
    <row r="64" spans="2:15" x14ac:dyDescent="0.25">
      <c r="B64" s="1193"/>
      <c r="C64" s="1194"/>
      <c r="D64" s="1194"/>
      <c r="E64" s="1194"/>
      <c r="F64" s="1194"/>
      <c r="G64" s="1194"/>
      <c r="H64" s="1194"/>
      <c r="I64" s="1194"/>
      <c r="J64" s="1194"/>
      <c r="K64" s="1194"/>
      <c r="L64" s="1194"/>
      <c r="M64" s="1194"/>
      <c r="N64" s="1195"/>
    </row>
    <row r="65" spans="2:14" x14ac:dyDescent="0.25">
      <c r="B65" s="1193"/>
      <c r="C65" s="1194"/>
      <c r="D65" s="1194"/>
      <c r="E65" s="1194"/>
      <c r="F65" s="1194"/>
      <c r="G65" s="1194"/>
      <c r="H65" s="1194"/>
      <c r="I65" s="1194"/>
      <c r="J65" s="1194"/>
      <c r="K65" s="1194"/>
      <c r="L65" s="1194"/>
      <c r="M65" s="1194"/>
      <c r="N65" s="1195"/>
    </row>
    <row r="66" spans="2:14" ht="15.75" thickBot="1" x14ac:dyDescent="0.3">
      <c r="B66" s="1196"/>
      <c r="C66" s="1197"/>
      <c r="D66" s="1197"/>
      <c r="E66" s="1197"/>
      <c r="F66" s="1197"/>
      <c r="G66" s="1197"/>
      <c r="H66" s="1197"/>
      <c r="I66" s="1197"/>
      <c r="J66" s="1197"/>
      <c r="K66" s="1197"/>
      <c r="L66" s="1197"/>
      <c r="M66" s="1197"/>
      <c r="N66" s="1198"/>
    </row>
    <row r="67" spans="2:14" ht="15.75" thickTop="1" x14ac:dyDescent="0.25"/>
  </sheetData>
  <sheetProtection sheet="1" objects="1" scenarios="1"/>
  <protectedRanges>
    <protectedRange sqref="B62:N66" name="Remarks"/>
    <protectedRange sqref="C23:N54 G16 M16" name="edit"/>
  </protectedRanges>
  <mergeCells count="160">
    <mergeCell ref="B51:B52"/>
    <mergeCell ref="C51:C52"/>
    <mergeCell ref="K53:K54"/>
    <mergeCell ref="L53:L54"/>
    <mergeCell ref="M53:M54"/>
    <mergeCell ref="N53:N54"/>
    <mergeCell ref="J48:J49"/>
    <mergeCell ref="D43:D44"/>
    <mergeCell ref="E43:E44"/>
    <mergeCell ref="F43:F44"/>
    <mergeCell ref="G43:G44"/>
    <mergeCell ref="H43:H44"/>
    <mergeCell ref="C17:F17"/>
    <mergeCell ref="C59:I59"/>
    <mergeCell ref="B62:N66"/>
    <mergeCell ref="I51:I52"/>
    <mergeCell ref="J51:J52"/>
    <mergeCell ref="C53:C54"/>
    <mergeCell ref="D53:D54"/>
    <mergeCell ref="E53:E54"/>
    <mergeCell ref="F53:F54"/>
    <mergeCell ref="G53:G54"/>
    <mergeCell ref="H53:H54"/>
    <mergeCell ref="I53:I54"/>
    <mergeCell ref="J53:J54"/>
    <mergeCell ref="D51:D52"/>
    <mergeCell ref="E51:E52"/>
    <mergeCell ref="F51:F52"/>
    <mergeCell ref="G51:G52"/>
    <mergeCell ref="H51:H52"/>
    <mergeCell ref="N32:N34"/>
    <mergeCell ref="L32:L34"/>
    <mergeCell ref="M32:M34"/>
    <mergeCell ref="N35:N37"/>
    <mergeCell ref="L38:L39"/>
    <mergeCell ref="M38:M39"/>
    <mergeCell ref="D40:D41"/>
    <mergeCell ref="E40:E41"/>
    <mergeCell ref="F40:F41"/>
    <mergeCell ref="G40:G41"/>
    <mergeCell ref="H40:H41"/>
    <mergeCell ref="I40:I41"/>
    <mergeCell ref="J40:J41"/>
    <mergeCell ref="D38:D39"/>
    <mergeCell ref="E38:E39"/>
    <mergeCell ref="F38:F39"/>
    <mergeCell ref="G38:G39"/>
    <mergeCell ref="H38:H39"/>
    <mergeCell ref="P36:P38"/>
    <mergeCell ref="P40:P41"/>
    <mergeCell ref="K51:K52"/>
    <mergeCell ref="N51:N52"/>
    <mergeCell ref="N40:N41"/>
    <mergeCell ref="L51:L52"/>
    <mergeCell ref="M51:M52"/>
    <mergeCell ref="K48:K49"/>
    <mergeCell ref="L48:L49"/>
    <mergeCell ref="M48:M49"/>
    <mergeCell ref="N48:N49"/>
    <mergeCell ref="L35:L37"/>
    <mergeCell ref="M35:M37"/>
    <mergeCell ref="K35:K37"/>
    <mergeCell ref="M40:M41"/>
    <mergeCell ref="K40:K41"/>
    <mergeCell ref="L40:L41"/>
    <mergeCell ref="K38:K39"/>
    <mergeCell ref="P6:P8"/>
    <mergeCell ref="P10:P11"/>
    <mergeCell ref="P13:P14"/>
    <mergeCell ref="P16:P18"/>
    <mergeCell ref="P23:P24"/>
    <mergeCell ref="B23:B24"/>
    <mergeCell ref="B25:B27"/>
    <mergeCell ref="B29:B30"/>
    <mergeCell ref="K32:K34"/>
    <mergeCell ref="K23:K24"/>
    <mergeCell ref="J23:J24"/>
    <mergeCell ref="I23:I24"/>
    <mergeCell ref="H23:H24"/>
    <mergeCell ref="G23:G24"/>
    <mergeCell ref="F23:F24"/>
    <mergeCell ref="E23:E24"/>
    <mergeCell ref="D23:D24"/>
    <mergeCell ref="C23:C24"/>
    <mergeCell ref="D25:D28"/>
    <mergeCell ref="F25:F28"/>
    <mergeCell ref="B21:B22"/>
    <mergeCell ref="C21:D21"/>
    <mergeCell ref="M21:N21"/>
    <mergeCell ref="E21:F21"/>
    <mergeCell ref="N23:N24"/>
    <mergeCell ref="L25:L28"/>
    <mergeCell ref="M25:M28"/>
    <mergeCell ref="L29:L31"/>
    <mergeCell ref="M29:M31"/>
    <mergeCell ref="L23:L24"/>
    <mergeCell ref="M23:M24"/>
    <mergeCell ref="H25:H28"/>
    <mergeCell ref="J25:J28"/>
    <mergeCell ref="H29:H31"/>
    <mergeCell ref="I29:I31"/>
    <mergeCell ref="J29:J31"/>
    <mergeCell ref="K21:L21"/>
    <mergeCell ref="E25:E28"/>
    <mergeCell ref="I25:I28"/>
    <mergeCell ref="K25:K28"/>
    <mergeCell ref="K29:K31"/>
    <mergeCell ref="G25:G28"/>
    <mergeCell ref="D29:D31"/>
    <mergeCell ref="E29:E31"/>
    <mergeCell ref="F29:F31"/>
    <mergeCell ref="G29:G31"/>
    <mergeCell ref="C40:C41"/>
    <mergeCell ref="B48:B49"/>
    <mergeCell ref="C32:C34"/>
    <mergeCell ref="C38:C39"/>
    <mergeCell ref="C43:C44"/>
    <mergeCell ref="C29:C31"/>
    <mergeCell ref="C35:C37"/>
    <mergeCell ref="G21:H21"/>
    <mergeCell ref="I21:J21"/>
    <mergeCell ref="I32:I34"/>
    <mergeCell ref="J32:J34"/>
    <mergeCell ref="D35:D37"/>
    <mergeCell ref="E35:E37"/>
    <mergeCell ref="F35:F37"/>
    <mergeCell ref="G35:G37"/>
    <mergeCell ref="I43:I44"/>
    <mergeCell ref="J43:J44"/>
    <mergeCell ref="C48:C49"/>
    <mergeCell ref="D48:D49"/>
    <mergeCell ref="E48:E49"/>
    <mergeCell ref="F48:F49"/>
    <mergeCell ref="G48:G49"/>
    <mergeCell ref="H48:H49"/>
    <mergeCell ref="I48:I49"/>
    <mergeCell ref="P20:P21"/>
    <mergeCell ref="N38:N39"/>
    <mergeCell ref="K42:K44"/>
    <mergeCell ref="M42:M44"/>
    <mergeCell ref="L42:L44"/>
    <mergeCell ref="N42:N44"/>
    <mergeCell ref="B32:B33"/>
    <mergeCell ref="B35:B37"/>
    <mergeCell ref="C25:C28"/>
    <mergeCell ref="B38:B39"/>
    <mergeCell ref="B40:B41"/>
    <mergeCell ref="B43:B44"/>
    <mergeCell ref="N25:N28"/>
    <mergeCell ref="N29:N31"/>
    <mergeCell ref="H35:H37"/>
    <mergeCell ref="I35:I37"/>
    <mergeCell ref="J35:J37"/>
    <mergeCell ref="D32:D34"/>
    <mergeCell ref="E32:E34"/>
    <mergeCell ref="F32:F34"/>
    <mergeCell ref="G32:G34"/>
    <mergeCell ref="H32:H34"/>
    <mergeCell ref="I38:I39"/>
    <mergeCell ref="J38:J39"/>
  </mergeCells>
  <hyperlinks>
    <hyperlink ref="C59" r:id="rId1" location="9.3.5" xr:uid="{EE85F8A2-D973-4D77-B416-DDB344CDEB3D}"/>
    <hyperlink ref="C57" r:id="rId2" display="2018 GreenBook" xr:uid="{E52AFCF0-7178-4E4C-979E-CE1E663EEA1C}"/>
    <hyperlink ref="C58" r:id="rId3" xr:uid="{EC577EC2-841A-45F7-9CF5-09159E3C087D}"/>
    <hyperlink ref="B31" r:id="rId4" location="9.3.5.1.8" xr:uid="{48A2305A-720E-452F-901C-55C320FA3C5A}"/>
    <hyperlink ref="B34" r:id="rId5" location="9.3.7.6" xr:uid="{977A2897-6AE1-4521-96B4-C136D1DD8943}"/>
    <hyperlink ref="B28" r:id="rId6" location="9.3.4.2" xr:uid="{F6069D88-8EF3-4362-AED1-949D402FE84D}"/>
    <hyperlink ref="P23:P24" r:id="rId7" location="9.3.5" display="See PPDM Section 9.3.5 for the full list of standard practices relating to horizontal alignment." xr:uid="{DB365A7E-71DD-4F45-AA06-216DFBD69857}"/>
    <hyperlink ref="B54" r:id="rId8" xr:uid="{E5FB17E3-A9AE-4F26-B703-83BDF868505A}"/>
    <hyperlink ref="C17" r:id="rId9" location="9.3.5.1" xr:uid="{8586E706-78F8-4CD9-BDC6-14A8E3618425}"/>
  </hyperlinks>
  <pageMargins left="0.5" right="0.5" top="0.5" bottom="0.5" header="0.3" footer="0.3"/>
  <pageSetup scale="50" orientation="landscape" r:id="rId10"/>
  <drawing r:id="rId11"/>
  <extLst>
    <ext xmlns:x14="http://schemas.microsoft.com/office/spreadsheetml/2009/9/main" uri="{CCE6A557-97BC-4b89-ADB6-D9C93CAAB3DF}">
      <x14:dataValidations xmlns:xm="http://schemas.microsoft.com/office/excel/2006/main" count="8">
        <x14:dataValidation type="list" allowBlank="1" showInputMessage="1" showErrorMessage="1" xr:uid="{399B2072-1A74-4416-A5BB-89DD417F8C92}">
          <x14:formula1>
            <xm:f>Data!$C$3:$C$6</xm:f>
          </x14:formula1>
          <xm:sqref>C23:C54 E23:E54 G23:G54 I23:I54</xm:sqref>
        </x14:dataValidation>
        <x14:dataValidation type="list" allowBlank="1" showInputMessage="1" showErrorMessage="1" xr:uid="{C36C4EA1-5F8B-457A-AD5A-105484827F8C}">
          <x14:formula1>
            <xm:f>Data!$C$2:$C$6</xm:f>
          </x14:formula1>
          <xm:sqref>K23:K42 K45:K54 M23:M42 M45:M54</xm:sqref>
        </x14:dataValidation>
        <x14:dataValidation type="list" allowBlank="1" showInputMessage="1" showErrorMessage="1" xr:uid="{259065CB-A11C-4B0A-9C76-F17EACB50A72}">
          <x14:formula1>
            <xm:f>Data!$O$3:$O$6</xm:f>
          </x14:formula1>
          <xm:sqref>L23:L42 L45:L54</xm:sqref>
        </x14:dataValidation>
        <x14:dataValidation type="list" allowBlank="1" showInputMessage="1" showErrorMessage="1" xr:uid="{0B565855-F9EC-429F-A94F-6093A994EC2D}">
          <x14:formula1>
            <xm:f>Data!$Q$3:$Q$6</xm:f>
          </x14:formula1>
          <xm:sqref>N23:N42 N45:N54</xm:sqref>
        </x14:dataValidation>
        <x14:dataValidation type="list" allowBlank="1" showInputMessage="1" showErrorMessage="1" xr:uid="{887909AC-55E9-4DE2-96B7-E3227B185F28}">
          <x14:formula1>
            <xm:f>Data!$G$4:$G$6</xm:f>
          </x14:formula1>
          <xm:sqref>D23:D54</xm:sqref>
        </x14:dataValidation>
        <x14:dataValidation type="list" allowBlank="1" showInputMessage="1" showErrorMessage="1" xr:uid="{E33B9C7A-C37B-4F8D-9880-868AFD4C513E}">
          <x14:formula1>
            <xm:f>Data!$I$4:$I$6</xm:f>
          </x14:formula1>
          <xm:sqref>F23:F54</xm:sqref>
        </x14:dataValidation>
        <x14:dataValidation type="list" allowBlank="1" showInputMessage="1" showErrorMessage="1" xr:uid="{FAD4413E-BDA3-49E2-9B96-65DE1A7314DE}">
          <x14:formula1>
            <xm:f>Data!$K$4:$K$6</xm:f>
          </x14:formula1>
          <xm:sqref>H23:H54</xm:sqref>
        </x14:dataValidation>
        <x14:dataValidation type="list" allowBlank="1" showInputMessage="1" showErrorMessage="1" xr:uid="{B617F72C-9FE5-483F-AC81-BF5BF39DBA09}">
          <x14:formula1>
            <xm:f>Data!$M$4:$M$6</xm:f>
          </x14:formula1>
          <xm:sqref>J23:J54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FA796-3EAD-4688-97A7-445100663EB7}">
  <sheetPr codeName="Sheet32"/>
  <dimension ref="B1:B42"/>
  <sheetViews>
    <sheetView showGridLines="0" workbookViewId="0"/>
  </sheetViews>
  <sheetFormatPr defaultRowHeight="15" x14ac:dyDescent="0.25"/>
  <cols>
    <col min="1" max="1" width="6.140625" style="644" customWidth="1"/>
    <col min="2" max="2" width="65.42578125" style="644" customWidth="1"/>
    <col min="3" max="16384" width="9.140625" style="644"/>
  </cols>
  <sheetData>
    <row r="1" spans="2:2" ht="15.75" thickBot="1" x14ac:dyDescent="0.3"/>
    <row r="2" spans="2:2" ht="20.25" thickTop="1" thickBot="1" x14ac:dyDescent="0.35">
      <c r="B2" s="934" t="s">
        <v>9</v>
      </c>
    </row>
    <row r="3" spans="2:2" ht="16.5" customHeight="1" thickTop="1" x14ac:dyDescent="0.25">
      <c r="B3" s="935" t="s">
        <v>10</v>
      </c>
    </row>
    <row r="4" spans="2:2" ht="16.5" customHeight="1" x14ac:dyDescent="0.25">
      <c r="B4" s="935" t="s">
        <v>11</v>
      </c>
    </row>
    <row r="5" spans="2:2" ht="16.5" customHeight="1" x14ac:dyDescent="0.25">
      <c r="B5" s="935" t="s">
        <v>1605</v>
      </c>
    </row>
    <row r="6" spans="2:2" ht="16.5" customHeight="1" x14ac:dyDescent="0.25">
      <c r="B6" s="936" t="s">
        <v>12</v>
      </c>
    </row>
    <row r="7" spans="2:2" ht="16.5" customHeight="1" x14ac:dyDescent="0.25">
      <c r="B7" s="937">
        <v>0.15</v>
      </c>
    </row>
    <row r="8" spans="2:2" ht="16.5" customHeight="1" x14ac:dyDescent="0.25">
      <c r="B8" s="937">
        <v>0.3</v>
      </c>
    </row>
    <row r="9" spans="2:2" ht="16.5" customHeight="1" x14ac:dyDescent="0.25">
      <c r="B9" s="937">
        <v>0.5</v>
      </c>
    </row>
    <row r="10" spans="2:2" ht="16.5" customHeight="1" x14ac:dyDescent="0.25">
      <c r="B10" s="937">
        <v>0.7</v>
      </c>
    </row>
    <row r="11" spans="2:2" ht="16.5" customHeight="1" x14ac:dyDescent="0.25">
      <c r="B11" s="937">
        <v>0.95</v>
      </c>
    </row>
    <row r="12" spans="2:2" ht="16.5" customHeight="1" x14ac:dyDescent="0.25">
      <c r="B12" s="937">
        <v>1</v>
      </c>
    </row>
    <row r="13" spans="2:2" ht="16.5" customHeight="1" x14ac:dyDescent="0.25">
      <c r="B13" s="935" t="s">
        <v>13</v>
      </c>
    </row>
    <row r="14" spans="2:2" ht="16.5" customHeight="1" x14ac:dyDescent="0.25">
      <c r="B14" s="938" t="s">
        <v>14</v>
      </c>
    </row>
    <row r="15" spans="2:2" ht="16.5" customHeight="1" x14ac:dyDescent="0.25">
      <c r="B15" s="935" t="s">
        <v>15</v>
      </c>
    </row>
    <row r="16" spans="2:2" ht="16.5" customHeight="1" x14ac:dyDescent="0.25">
      <c r="B16" s="939" t="s">
        <v>16</v>
      </c>
    </row>
    <row r="17" spans="2:2" ht="16.5" customHeight="1" x14ac:dyDescent="0.25">
      <c r="B17" s="938" t="s">
        <v>17</v>
      </c>
    </row>
    <row r="18" spans="2:2" ht="16.5" customHeight="1" x14ac:dyDescent="0.25">
      <c r="B18" s="939" t="s">
        <v>18</v>
      </c>
    </row>
    <row r="19" spans="2:2" ht="16.5" customHeight="1" x14ac:dyDescent="0.25">
      <c r="B19" s="940" t="s">
        <v>1392</v>
      </c>
    </row>
    <row r="20" spans="2:2" ht="16.5" customHeight="1" x14ac:dyDescent="0.25">
      <c r="B20" s="941" t="s">
        <v>19</v>
      </c>
    </row>
    <row r="21" spans="2:2" ht="16.5" customHeight="1" x14ac:dyDescent="0.25">
      <c r="B21" s="941" t="s">
        <v>20</v>
      </c>
    </row>
    <row r="22" spans="2:2" ht="16.5" customHeight="1" x14ac:dyDescent="0.25">
      <c r="B22" s="939" t="s">
        <v>21</v>
      </c>
    </row>
    <row r="23" spans="2:2" ht="16.5" customHeight="1" x14ac:dyDescent="0.25">
      <c r="B23" s="939" t="s">
        <v>22</v>
      </c>
    </row>
    <row r="24" spans="2:2" ht="16.5" customHeight="1" x14ac:dyDescent="0.25">
      <c r="B24" s="939" t="s">
        <v>23</v>
      </c>
    </row>
    <row r="25" spans="2:2" ht="16.5" customHeight="1" x14ac:dyDescent="0.25">
      <c r="B25" s="935" t="s">
        <v>1393</v>
      </c>
    </row>
    <row r="26" spans="2:2" ht="16.5" customHeight="1" x14ac:dyDescent="0.25">
      <c r="B26" s="935" t="s">
        <v>1394</v>
      </c>
    </row>
    <row r="27" spans="2:2" ht="16.5" customHeight="1" x14ac:dyDescent="0.25">
      <c r="B27" s="935" t="s">
        <v>1395</v>
      </c>
    </row>
    <row r="28" spans="2:2" ht="16.5" customHeight="1" x14ac:dyDescent="0.25">
      <c r="B28" s="935" t="s">
        <v>1396</v>
      </c>
    </row>
    <row r="29" spans="2:2" ht="16.5" customHeight="1" x14ac:dyDescent="0.25">
      <c r="B29" s="935" t="s">
        <v>1397</v>
      </c>
    </row>
    <row r="30" spans="2:2" ht="15.75" x14ac:dyDescent="0.25">
      <c r="B30" s="938" t="s">
        <v>1398</v>
      </c>
    </row>
    <row r="31" spans="2:2" ht="15.75" x14ac:dyDescent="0.25">
      <c r="B31" s="939" t="s">
        <v>24</v>
      </c>
    </row>
    <row r="32" spans="2:2" ht="15.75" x14ac:dyDescent="0.25">
      <c r="B32" s="939" t="s">
        <v>25</v>
      </c>
    </row>
    <row r="33" spans="2:2" ht="15.75" x14ac:dyDescent="0.25">
      <c r="B33" s="942" t="s">
        <v>1399</v>
      </c>
    </row>
    <row r="34" spans="2:2" ht="15.75" x14ac:dyDescent="0.25">
      <c r="B34" s="935" t="s">
        <v>26</v>
      </c>
    </row>
    <row r="35" spans="2:2" ht="15.75" x14ac:dyDescent="0.25">
      <c r="B35" s="935" t="s">
        <v>27</v>
      </c>
    </row>
    <row r="36" spans="2:2" ht="15.75" x14ac:dyDescent="0.25">
      <c r="B36" s="935" t="s">
        <v>28</v>
      </c>
    </row>
    <row r="37" spans="2:2" ht="15.75" x14ac:dyDescent="0.25">
      <c r="B37" s="942" t="s">
        <v>29</v>
      </c>
    </row>
    <row r="38" spans="2:2" ht="15.75" x14ac:dyDescent="0.25">
      <c r="B38" s="942" t="s">
        <v>30</v>
      </c>
    </row>
    <row r="39" spans="2:2" ht="15.75" x14ac:dyDescent="0.25">
      <c r="B39" s="942" t="s">
        <v>31</v>
      </c>
    </row>
    <row r="40" spans="2:2" ht="15.75" x14ac:dyDescent="0.25">
      <c r="B40" s="935" t="s">
        <v>32</v>
      </c>
    </row>
    <row r="41" spans="2:2" ht="16.5" thickBot="1" x14ac:dyDescent="0.3">
      <c r="B41" s="943" t="s">
        <v>33</v>
      </c>
    </row>
    <row r="42" spans="2:2" ht="15.75" thickTop="1" x14ac:dyDescent="0.25"/>
  </sheetData>
  <sheetProtection sheet="1" objects="1" scenarios="1"/>
  <hyperlinks>
    <hyperlink ref="B7" location="'Deliverables-15%'!A1" display="'Deliverables-15%'!A1" xr:uid="{C74B0816-69D7-4215-A1D4-AA23B28A494A}"/>
    <hyperlink ref="B8" location="'Deliverables-30%'!A1" display="'Deliverables-30%'!A1" xr:uid="{D58A36C2-6649-4816-BFFF-0AF608644C53}"/>
    <hyperlink ref="B3" location="'Project Information'!A1" display="Project information" xr:uid="{F6F383B2-0133-4FE6-90A0-F6182E1C3036}"/>
    <hyperlink ref="B4" location="Resources!A1" display="Resources" xr:uid="{A06B6659-F316-4D67-865A-183B0D2CD1B5}"/>
    <hyperlink ref="B9" location="'Deliverables-50%'!A1" display="'Deliverables-50%'!A1" xr:uid="{F5464AA0-7029-4B46-B7BF-AB1549004268}"/>
    <hyperlink ref="B10" location="'Deliverables-70%'!A1" display="'Deliverables-70%'!A1" xr:uid="{A9FF284C-2A56-4DC6-A76C-293F63B1A698}"/>
    <hyperlink ref="B11" location="'Deliverables-95%'!A1" display="'Deliverables-95%'!A1" xr:uid="{88A10D81-5FDC-4821-9F00-6EEB49D0409A}"/>
    <hyperlink ref="B12" location="'Deliverables-100%'!A1" display="'Deliverables-100%'!A1" xr:uid="{41AA1CDB-CE5B-40DD-9FB0-2EB995B9C861}"/>
    <hyperlink ref="B13" location="'HDS Form'!A1" display="HDS Form" xr:uid="{5656B41D-D829-4366-B4D5-B2DF35492A25}"/>
    <hyperlink ref="B14" location="'Tech Memo'!A1" display="Tech Memo" xr:uid="{6E5BE781-5CB0-45B6-B12F-461B53A065C2}"/>
    <hyperlink ref="B15" location="'Plan Production - A Sheets'!A1" display="Plan Production - A Sheets" xr:uid="{64547AA9-AA9F-435D-886F-45CED0E5B8E1}"/>
    <hyperlink ref="B16" location="'Typical Sections'!A1" display="Typical Sections" xr:uid="{CD108DF2-D695-4B95-9AAE-34AE2C277B9F}"/>
    <hyperlink ref="B17" location="'Plan Production -B Sheets'!A1" display="Plan Production - B Sheets" xr:uid="{EF8BA92C-3550-4C65-A3D4-1CB8F3FFDF97}"/>
    <hyperlink ref="B18" location="Earthwork!A1" display="Earthwork" xr:uid="{6B21F5D9-527D-45AF-8C50-35127495E568}"/>
    <hyperlink ref="B19" location="'Plan Production - C Sheets'!A1" display="Plan Production - C Sheets" xr:uid="{521C1491-5CAD-44EA-BA77-A4FDF52ADA96}"/>
    <hyperlink ref="B20" location="'Horizontal Alignment'!A1" display="Horizontal Alignment" xr:uid="{E4C23FFF-621E-4F6F-B013-7AC6010575A0}"/>
    <hyperlink ref="B21" location="Superelevation!A1" display="Superelevation" xr:uid="{4CC53B1F-28BF-4F4F-B5AA-CC369E3B236B}"/>
    <hyperlink ref="B22" location="'Vertical Alignment'!A1" display="Vertical Alignment" xr:uid="{ADD33A08-8A09-48BB-8DCA-37C391D062C5}"/>
    <hyperlink ref="B23" location="Drainage!A1" display="Drainage" xr:uid="{F9DA94C9-2829-443C-92DC-4D6C8960F1F3}"/>
    <hyperlink ref="B24" location="'Low Water Crossings'!A1" display="Low Water Crossings" xr:uid="{0FFF4D80-E027-4AB1-9976-08802F0D2335}"/>
    <hyperlink ref="B25" location="'Plan Production - D Sheets'!A1" display="Plan Production -D Sheets" xr:uid="{0E885E18-76C6-4678-AB1D-185B1CAE4E91}"/>
    <hyperlink ref="B26" location="'Plan Production - E Sheets'!A1" display="Plan Production -E Sheets" xr:uid="{4F284888-4E71-47F7-9E5D-11A987E57667}"/>
    <hyperlink ref="B27" location="'Plan Production - F Sheets'!A1" display="Plan Production -F Sheets" xr:uid="{626A5A83-D088-44EE-B32B-18BCFEB22E8A}"/>
    <hyperlink ref="B28" location="'Plan Production - G Sheets'!A1" display="Plan Production -G Sheets" xr:uid="{2CD5E1A6-142C-453E-B0FE-A836EA6D764A}"/>
    <hyperlink ref="B29" location="'Plan Production - S Sheets'!A1" display="Plan Production -S Sheets" xr:uid="{F10F0286-B901-4E9A-A63D-F586906EE8AF}"/>
    <hyperlink ref="B30" location="'Plan Production -T Sheets'!A1" display="Plan Production -T Sheets" xr:uid="{E454DBBE-C8DE-4E50-87DA-69E86DBDA32D}"/>
    <hyperlink ref="B31" location="'Permanent Traffic Control'!A1" display="Permanent Traffic Control" xr:uid="{CD7B1EE9-AFB2-4749-ABA0-39FFF8488CA7}"/>
    <hyperlink ref="B32" location="'Temporary Traffic Control'!A1" display="Temporary Traffic Control" xr:uid="{EF793F0B-CAC2-47E2-ABCE-B4BB4C64A362}"/>
    <hyperlink ref="B33" location="'Plan Production -X,Y,Z Sheets'!A1" display="Plan Production -X, Y, Z Sheets" xr:uid="{967A43DC-EF06-40B1-8F23-8C8E8CD5DB3C}"/>
    <hyperlink ref="B34" location="Safety!A1" display="Safety" xr:uid="{47D8A8F1-D0DB-4B53-9F2B-74EFD0984021}"/>
    <hyperlink ref="B36" location="UTIL!A1" display="Utilities" xr:uid="{0CCADB23-EDCC-491B-B68B-ACA7ABAA199C}"/>
    <hyperlink ref="B37" location="Estimate!A1" display="Estimate" xr:uid="{C8A79490-C7AF-4746-9FFA-E344A105629D}"/>
    <hyperlink ref="B38" location="'Construction Schedule'!A1" display="Construction Schedule" xr:uid="{801EF25B-800D-4949-BC45-45F2F7D46123}"/>
    <hyperlink ref="B39" location="Specifications!A1" display="Specifications" xr:uid="{78E92B22-FE9B-4199-AEF4-4540FA3197E9}"/>
    <hyperlink ref="B40" location="'Field Review'!A1" display="Field Review" xr:uid="{839A3541-4AAE-427E-93B7-74C242AEA033}"/>
    <hyperlink ref="B41" location="'PE Notebook'!A1" display="PE Notebook" xr:uid="{0185B37A-4849-4BB5-8E53-538FB6EBA7BF}"/>
    <hyperlink ref="B35" location="'Survey, ROW'!A1" display="Survey and Right of Way" xr:uid="{7B9EAEE7-9077-48BF-9A91-49E4A1FED98B}"/>
    <hyperlink ref="B5" location="'File Tracking'!A1" display="File Tracking" xr:uid="{D17FDFD9-F3B5-42CE-8ECC-D4A2800FFCC8}"/>
  </hyperlink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7A2A9-D173-4C4E-9997-F0B94D721FA9}">
  <sheetPr codeName="Sheet15"/>
  <dimension ref="B1:V87"/>
  <sheetViews>
    <sheetView showGridLines="0" zoomScaleNormal="100" workbookViewId="0"/>
  </sheetViews>
  <sheetFormatPr defaultRowHeight="15" x14ac:dyDescent="0.25"/>
  <cols>
    <col min="1" max="1" width="3.7109375" customWidth="1"/>
    <col min="2" max="2" width="75.7109375" customWidth="1"/>
    <col min="3" max="14" width="9.28515625" customWidth="1"/>
    <col min="15" max="15" width="3.7109375" customWidth="1"/>
    <col min="16" max="16" width="70.7109375" customWidth="1"/>
    <col min="22" max="22" width="10.28515625" customWidth="1"/>
  </cols>
  <sheetData>
    <row r="1" spans="2:16" ht="15.75" thickBot="1" x14ac:dyDescent="0.3"/>
    <row r="2" spans="2:16" ht="18" thickTop="1" x14ac:dyDescent="0.3">
      <c r="B2" s="24" t="s">
        <v>162</v>
      </c>
      <c r="C2" s="5"/>
      <c r="D2" s="5"/>
      <c r="E2" s="5"/>
      <c r="F2" s="5"/>
      <c r="G2" s="5"/>
      <c r="H2" s="5"/>
      <c r="I2" s="5"/>
      <c r="J2" s="5"/>
      <c r="K2" s="5"/>
      <c r="L2" s="5"/>
      <c r="M2" s="5"/>
      <c r="N2" s="6"/>
      <c r="P2" s="23" t="s">
        <v>274</v>
      </c>
    </row>
    <row r="3" spans="2:16" ht="15.75" customHeight="1" x14ac:dyDescent="0.25">
      <c r="B3" s="1191" t="s">
        <v>541</v>
      </c>
      <c r="C3" s="1192"/>
      <c r="D3" s="1192"/>
      <c r="E3" s="1192"/>
      <c r="F3" s="1192"/>
      <c r="G3" s="1192"/>
      <c r="H3" s="1192"/>
      <c r="I3" s="1192"/>
      <c r="J3" s="1192"/>
      <c r="K3" s="1192"/>
      <c r="L3" s="1192"/>
      <c r="M3" s="1192"/>
      <c r="N3" s="1417"/>
      <c r="P3" s="554" t="s">
        <v>276</v>
      </c>
    </row>
    <row r="4" spans="2:16" ht="15.75" customHeight="1" x14ac:dyDescent="0.25">
      <c r="B4" s="1191"/>
      <c r="C4" s="1192"/>
      <c r="D4" s="1192"/>
      <c r="E4" s="1192"/>
      <c r="F4" s="1192"/>
      <c r="G4" s="1192"/>
      <c r="H4" s="1192"/>
      <c r="I4" s="1192"/>
      <c r="J4" s="1192"/>
      <c r="K4" s="1192"/>
      <c r="L4" s="1192"/>
      <c r="M4" s="1192"/>
      <c r="N4" s="1417"/>
      <c r="P4" s="21"/>
    </row>
    <row r="5" spans="2:16" ht="15.75" customHeight="1" x14ac:dyDescent="0.25">
      <c r="B5" s="1191"/>
      <c r="C5" s="1192"/>
      <c r="D5" s="1192"/>
      <c r="E5" s="1192"/>
      <c r="F5" s="1192"/>
      <c r="G5" s="1192"/>
      <c r="H5" s="1192"/>
      <c r="I5" s="1192"/>
      <c r="J5" s="1192"/>
      <c r="K5" s="1192"/>
      <c r="L5" s="1192"/>
      <c r="M5" s="1192"/>
      <c r="N5" s="1417"/>
      <c r="P5" s="21" t="s">
        <v>542</v>
      </c>
    </row>
    <row r="6" spans="2:16" ht="15.75" customHeight="1" x14ac:dyDescent="0.25">
      <c r="B6" s="1191"/>
      <c r="C6" s="1192"/>
      <c r="D6" s="1192"/>
      <c r="E6" s="1192"/>
      <c r="F6" s="1192"/>
      <c r="G6" s="1192"/>
      <c r="H6" s="1192"/>
      <c r="I6" s="1192"/>
      <c r="J6" s="1192"/>
      <c r="K6" s="1192"/>
      <c r="L6" s="1192"/>
      <c r="M6" s="1192"/>
      <c r="N6" s="1417"/>
      <c r="P6" s="21"/>
    </row>
    <row r="7" spans="2:16" ht="15.75" customHeight="1" x14ac:dyDescent="0.25">
      <c r="B7" s="691"/>
      <c r="C7" s="692"/>
      <c r="D7" s="692"/>
      <c r="E7" s="692"/>
      <c r="F7" s="692"/>
      <c r="G7" s="692"/>
      <c r="H7" s="692"/>
      <c r="I7" s="692"/>
      <c r="J7" s="692"/>
      <c r="K7" s="692"/>
      <c r="L7" s="692"/>
      <c r="M7" s="692"/>
      <c r="N7" s="693"/>
      <c r="P7" s="1447" t="s">
        <v>1505</v>
      </c>
    </row>
    <row r="8" spans="2:16" ht="15.75" customHeight="1" x14ac:dyDescent="0.25">
      <c r="B8" s="1191" t="s">
        <v>544</v>
      </c>
      <c r="C8" s="1192"/>
      <c r="D8" s="1192"/>
      <c r="E8" s="1192"/>
      <c r="F8" s="1192"/>
      <c r="G8" s="1192"/>
      <c r="H8" s="1192"/>
      <c r="I8" s="1192"/>
      <c r="J8" s="1192"/>
      <c r="K8" s="1192"/>
      <c r="L8" s="1192"/>
      <c r="M8" s="1192"/>
      <c r="N8" s="1417"/>
      <c r="P8" s="1447"/>
    </row>
    <row r="9" spans="2:16" ht="15.75" customHeight="1" x14ac:dyDescent="0.25">
      <c r="B9" s="1191"/>
      <c r="C9" s="1192"/>
      <c r="D9" s="1192"/>
      <c r="E9" s="1192"/>
      <c r="F9" s="1192"/>
      <c r="G9" s="1192"/>
      <c r="H9" s="1192"/>
      <c r="I9" s="1192"/>
      <c r="J9" s="1192"/>
      <c r="K9" s="1192"/>
      <c r="L9" s="1192"/>
      <c r="M9" s="1192"/>
      <c r="N9" s="1417"/>
      <c r="P9" s="21"/>
    </row>
    <row r="10" spans="2:16" ht="15.75" x14ac:dyDescent="0.25">
      <c r="B10" s="694"/>
      <c r="C10" s="8"/>
      <c r="D10" s="8"/>
      <c r="E10" s="8"/>
      <c r="F10" s="8"/>
      <c r="G10" s="8"/>
      <c r="H10" s="8"/>
      <c r="I10" s="8"/>
      <c r="J10" s="8"/>
      <c r="K10" s="8"/>
      <c r="L10" s="8"/>
      <c r="M10" s="8"/>
      <c r="N10" s="9"/>
      <c r="P10" s="1260" t="s">
        <v>543</v>
      </c>
    </row>
    <row r="11" spans="2:16" ht="15.75" x14ac:dyDescent="0.25">
      <c r="B11" s="905" t="s">
        <v>546</v>
      </c>
      <c r="C11" s="784"/>
      <c r="D11" s="784"/>
      <c r="E11" s="784"/>
      <c r="F11" s="784"/>
      <c r="G11" s="784"/>
      <c r="H11" s="784"/>
      <c r="I11" s="784"/>
      <c r="J11" s="784"/>
      <c r="K11" s="784"/>
      <c r="L11" s="784"/>
      <c r="M11" s="784"/>
      <c r="N11" s="785"/>
      <c r="P11" s="1260"/>
    </row>
    <row r="12" spans="2:16" x14ac:dyDescent="0.25">
      <c r="B12" s="906" t="s">
        <v>547</v>
      </c>
      <c r="C12" s="907"/>
      <c r="D12" s="907"/>
      <c r="E12" s="907"/>
      <c r="F12" s="907"/>
      <c r="G12" s="907"/>
      <c r="H12" s="907"/>
      <c r="I12" s="907"/>
      <c r="J12" s="907"/>
      <c r="K12" s="907"/>
      <c r="L12" s="907"/>
      <c r="M12" s="907"/>
      <c r="N12" s="908"/>
      <c r="P12" s="21"/>
    </row>
    <row r="13" spans="2:16" x14ac:dyDescent="0.25">
      <c r="B13" s="906" t="s">
        <v>548</v>
      </c>
      <c r="C13" s="907"/>
      <c r="D13" s="907"/>
      <c r="E13" s="907"/>
      <c r="F13" s="907"/>
      <c r="G13" s="907"/>
      <c r="H13" s="907"/>
      <c r="I13" s="907"/>
      <c r="J13" s="907"/>
      <c r="K13" s="907"/>
      <c r="L13" s="907"/>
      <c r="M13" s="907"/>
      <c r="N13" s="908"/>
      <c r="P13" s="1252" t="s">
        <v>545</v>
      </c>
    </row>
    <row r="14" spans="2:16" x14ac:dyDescent="0.25">
      <c r="B14" s="906" t="s">
        <v>550</v>
      </c>
      <c r="C14" s="907"/>
      <c r="D14" s="907"/>
      <c r="E14" s="907"/>
      <c r="F14" s="907"/>
      <c r="G14" s="907"/>
      <c r="H14" s="907"/>
      <c r="I14" s="907"/>
      <c r="J14" s="907"/>
      <c r="K14" s="907"/>
      <c r="L14" s="907"/>
      <c r="M14" s="907"/>
      <c r="N14" s="908"/>
      <c r="P14" s="1252"/>
    </row>
    <row r="15" spans="2:16" x14ac:dyDescent="0.25">
      <c r="B15" s="626"/>
      <c r="C15" s="907"/>
      <c r="D15" s="907"/>
      <c r="E15" s="907"/>
      <c r="F15" s="907"/>
      <c r="G15" s="907"/>
      <c r="H15" s="907"/>
      <c r="I15" s="907"/>
      <c r="J15" s="907"/>
      <c r="K15" s="907"/>
      <c r="L15" s="907"/>
      <c r="M15" s="907"/>
      <c r="N15" s="908"/>
      <c r="P15" s="2"/>
    </row>
    <row r="16" spans="2:16" x14ac:dyDescent="0.25">
      <c r="B16" s="1418" t="s">
        <v>551</v>
      </c>
      <c r="C16" s="1419"/>
      <c r="D16" s="1419"/>
      <c r="E16" s="1419"/>
      <c r="F16" s="1419"/>
      <c r="G16" s="1419"/>
      <c r="H16" s="1419"/>
      <c r="I16" s="1419"/>
      <c r="J16" s="1419"/>
      <c r="K16" s="1419"/>
      <c r="L16" s="1419"/>
      <c r="M16" s="1419"/>
      <c r="N16" s="1420"/>
      <c r="P16" s="1439" t="s">
        <v>549</v>
      </c>
    </row>
    <row r="17" spans="2:16" x14ac:dyDescent="0.25">
      <c r="B17" s="1418"/>
      <c r="C17" s="1419"/>
      <c r="D17" s="1419"/>
      <c r="E17" s="1419"/>
      <c r="F17" s="1419"/>
      <c r="G17" s="1419"/>
      <c r="H17" s="1419"/>
      <c r="I17" s="1419"/>
      <c r="J17" s="1419"/>
      <c r="K17" s="1419"/>
      <c r="L17" s="1419"/>
      <c r="M17" s="1419"/>
      <c r="N17" s="1420"/>
      <c r="P17" s="1439"/>
    </row>
    <row r="18" spans="2:16" ht="15.75" customHeight="1" x14ac:dyDescent="0.25">
      <c r="B18" s="626"/>
      <c r="C18" s="907"/>
      <c r="D18" s="907"/>
      <c r="E18" s="907"/>
      <c r="F18" s="907"/>
      <c r="G18" s="907"/>
      <c r="H18" s="907"/>
      <c r="I18" s="907"/>
      <c r="J18" s="907"/>
      <c r="K18" s="907"/>
      <c r="L18" s="907"/>
      <c r="M18" s="907"/>
      <c r="N18" s="908"/>
      <c r="P18" s="21"/>
    </row>
    <row r="19" spans="2:16" x14ac:dyDescent="0.25">
      <c r="B19" s="626" t="s">
        <v>554</v>
      </c>
      <c r="C19" s="907"/>
      <c r="D19" s="907"/>
      <c r="E19" s="907"/>
      <c r="F19" s="907"/>
      <c r="G19" s="907"/>
      <c r="H19" s="907"/>
      <c r="I19" s="907"/>
      <c r="J19" s="907"/>
      <c r="K19" s="907"/>
      <c r="L19" s="907"/>
      <c r="M19" s="907"/>
      <c r="N19" s="908"/>
      <c r="P19" s="554" t="s">
        <v>552</v>
      </c>
    </row>
    <row r="20" spans="2:16" ht="15" customHeight="1" x14ac:dyDescent="0.25">
      <c r="B20" s="1421" t="s">
        <v>555</v>
      </c>
      <c r="C20" s="1422"/>
      <c r="D20" s="1422"/>
      <c r="E20" s="1422"/>
      <c r="F20" s="1422"/>
      <c r="G20" s="1422"/>
      <c r="H20" s="1422"/>
      <c r="I20" s="1422"/>
      <c r="J20" s="1422"/>
      <c r="K20" s="1422"/>
      <c r="L20" s="1422"/>
      <c r="M20" s="1422"/>
      <c r="N20" s="1423"/>
      <c r="P20" s="21"/>
    </row>
    <row r="21" spans="2:16" ht="30" x14ac:dyDescent="0.25">
      <c r="B21" s="1421"/>
      <c r="C21" s="1422"/>
      <c r="D21" s="1422"/>
      <c r="E21" s="1422"/>
      <c r="F21" s="1422"/>
      <c r="G21" s="1422"/>
      <c r="H21" s="1422"/>
      <c r="I21" s="1422"/>
      <c r="J21" s="1422"/>
      <c r="K21" s="1422"/>
      <c r="L21" s="1422"/>
      <c r="M21" s="1422"/>
      <c r="N21" s="1423"/>
      <c r="P21" s="922" t="s">
        <v>553</v>
      </c>
    </row>
    <row r="22" spans="2:16" x14ac:dyDescent="0.25">
      <c r="B22" s="906" t="s">
        <v>556</v>
      </c>
      <c r="C22" s="909"/>
      <c r="D22" s="909"/>
      <c r="E22" s="909"/>
      <c r="F22" s="909"/>
      <c r="G22" s="909"/>
      <c r="H22" s="909"/>
      <c r="I22" s="909"/>
      <c r="J22" s="909"/>
      <c r="K22" s="909"/>
      <c r="L22" s="909"/>
      <c r="M22" s="909"/>
      <c r="N22" s="910"/>
      <c r="P22" s="1440" t="s">
        <v>1506</v>
      </c>
    </row>
    <row r="23" spans="2:16" ht="15" customHeight="1" x14ac:dyDescent="0.25">
      <c r="B23" s="906" t="s">
        <v>557</v>
      </c>
      <c r="C23" s="911"/>
      <c r="D23" s="911"/>
      <c r="E23" s="911"/>
      <c r="F23" s="911"/>
      <c r="G23" s="911"/>
      <c r="H23" s="911"/>
      <c r="I23" s="911"/>
      <c r="J23" s="911"/>
      <c r="K23" s="911"/>
      <c r="L23" s="911"/>
      <c r="M23" s="911"/>
      <c r="N23" s="912"/>
      <c r="P23" s="1440"/>
    </row>
    <row r="24" spans="2:16" x14ac:dyDescent="0.25">
      <c r="B24" s="22"/>
      <c r="C24" s="8"/>
      <c r="D24" s="8"/>
      <c r="E24" s="8"/>
      <c r="F24" s="8"/>
      <c r="G24" s="8"/>
      <c r="H24" s="8"/>
      <c r="I24" s="8"/>
      <c r="J24" s="8"/>
      <c r="K24" s="8"/>
      <c r="L24" s="8"/>
      <c r="M24" s="8"/>
      <c r="N24" s="9"/>
      <c r="P24" s="923"/>
    </row>
    <row r="25" spans="2:16" x14ac:dyDescent="0.25">
      <c r="B25" s="1441" t="s">
        <v>558</v>
      </c>
      <c r="C25" s="1442"/>
      <c r="D25" s="1442"/>
      <c r="E25" s="1442"/>
      <c r="F25" s="1442"/>
      <c r="G25" s="1442"/>
      <c r="H25" s="1442"/>
      <c r="I25" s="1442"/>
      <c r="J25" s="1442"/>
      <c r="K25" s="1442"/>
      <c r="L25" s="1442"/>
      <c r="M25" s="1442"/>
      <c r="N25" s="1443"/>
      <c r="P25" s="923" t="s">
        <v>1509</v>
      </c>
    </row>
    <row r="26" spans="2:16" x14ac:dyDescent="0.25">
      <c r="B26" s="1441"/>
      <c r="C26" s="1442"/>
      <c r="D26" s="1442"/>
      <c r="E26" s="1442"/>
      <c r="F26" s="1442"/>
      <c r="G26" s="1442"/>
      <c r="H26" s="1442"/>
      <c r="I26" s="1442"/>
      <c r="J26" s="1442"/>
      <c r="K26" s="1442"/>
      <c r="L26" s="1442"/>
      <c r="M26" s="1442"/>
      <c r="N26" s="1443"/>
      <c r="P26" s="21"/>
    </row>
    <row r="27" spans="2:16" ht="15.75" thickBot="1" x14ac:dyDescent="0.3">
      <c r="B27" s="1444"/>
      <c r="C27" s="1445"/>
      <c r="D27" s="1445"/>
      <c r="E27" s="1445"/>
      <c r="F27" s="1445"/>
      <c r="G27" s="1445"/>
      <c r="H27" s="1445"/>
      <c r="I27" s="1445"/>
      <c r="J27" s="1445"/>
      <c r="K27" s="1445"/>
      <c r="L27" s="1445"/>
      <c r="M27" s="1445"/>
      <c r="N27" s="1446"/>
      <c r="P27" s="634" t="s">
        <v>1470</v>
      </c>
    </row>
    <row r="28" spans="2:16" ht="16.5" thickTop="1" thickBot="1" x14ac:dyDescent="0.3">
      <c r="P28" s="5"/>
    </row>
    <row r="29" spans="2:16" ht="18.75" thickTop="1" thickBot="1" x14ac:dyDescent="0.35">
      <c r="B29" s="47" t="s">
        <v>181</v>
      </c>
      <c r="C29" s="5"/>
      <c r="D29" s="6"/>
      <c r="G29" s="47" t="s">
        <v>560</v>
      </c>
      <c r="H29" s="5"/>
      <c r="I29" s="5"/>
      <c r="J29" s="5"/>
      <c r="K29" s="5"/>
      <c r="L29" s="5"/>
      <c r="M29" s="6"/>
      <c r="P29" s="195" t="s">
        <v>216</v>
      </c>
    </row>
    <row r="30" spans="2:16" ht="15.75" thickBot="1" x14ac:dyDescent="0.3">
      <c r="B30" s="48" t="s">
        <v>561</v>
      </c>
      <c r="C30" s="49"/>
      <c r="D30" s="9" t="s">
        <v>562</v>
      </c>
      <c r="G30" s="149" t="s">
        <v>563</v>
      </c>
      <c r="H30" s="14"/>
      <c r="I30" s="14"/>
      <c r="J30" s="14"/>
      <c r="K30" s="14"/>
      <c r="L30" s="14"/>
      <c r="M30" s="15"/>
      <c r="P30" s="199" t="s">
        <v>559</v>
      </c>
    </row>
    <row r="31" spans="2:16" ht="16.5" thickTop="1" thickBot="1" x14ac:dyDescent="0.3">
      <c r="B31" s="726" t="s">
        <v>565</v>
      </c>
      <c r="C31" s="8"/>
      <c r="D31" s="9"/>
      <c r="G31" s="5"/>
      <c r="H31" s="5"/>
      <c r="I31" s="5"/>
      <c r="J31" s="5"/>
      <c r="K31" s="5"/>
      <c r="L31" s="5"/>
      <c r="M31" s="5"/>
      <c r="P31" s="199"/>
    </row>
    <row r="32" spans="2:16" ht="15.75" thickBot="1" x14ac:dyDescent="0.3">
      <c r="B32" s="48" t="s">
        <v>566</v>
      </c>
      <c r="C32" s="49"/>
      <c r="D32" s="9" t="s">
        <v>562</v>
      </c>
      <c r="G32" s="8"/>
      <c r="H32" s="8"/>
      <c r="I32" s="8"/>
      <c r="J32" s="8"/>
      <c r="K32" s="8"/>
      <c r="L32" s="8"/>
      <c r="M32" s="8"/>
      <c r="P32" s="197" t="s">
        <v>564</v>
      </c>
    </row>
    <row r="33" spans="2:16" ht="15.75" thickBot="1" x14ac:dyDescent="0.3">
      <c r="B33" s="726" t="s">
        <v>567</v>
      </c>
      <c r="C33" s="8"/>
      <c r="D33" s="9"/>
      <c r="G33" s="8"/>
      <c r="H33" s="553"/>
      <c r="I33" s="553"/>
      <c r="J33" s="553"/>
      <c r="K33" s="553"/>
      <c r="L33" s="553"/>
      <c r="M33" s="553"/>
      <c r="P33" s="197"/>
    </row>
    <row r="34" spans="2:16" ht="15.75" thickBot="1" x14ac:dyDescent="0.3">
      <c r="B34" s="48" t="s">
        <v>568</v>
      </c>
      <c r="C34" s="49"/>
      <c r="D34" s="9" t="s">
        <v>513</v>
      </c>
      <c r="G34" s="553"/>
      <c r="H34" s="553"/>
      <c r="I34" s="553"/>
      <c r="J34" s="553" t="s">
        <v>569</v>
      </c>
      <c r="K34" s="553"/>
      <c r="L34" s="553"/>
      <c r="M34" s="553"/>
      <c r="P34" s="197" t="s">
        <v>302</v>
      </c>
    </row>
    <row r="35" spans="2:16" ht="15.75" thickBot="1" x14ac:dyDescent="0.3">
      <c r="B35" s="726" t="s">
        <v>570</v>
      </c>
      <c r="C35" s="8"/>
      <c r="D35" s="9"/>
      <c r="P35" s="197"/>
    </row>
    <row r="36" spans="2:16" ht="15.75" thickBot="1" x14ac:dyDescent="0.3">
      <c r="B36" s="48" t="s">
        <v>571</v>
      </c>
      <c r="C36" s="49"/>
      <c r="D36" s="9" t="s">
        <v>513</v>
      </c>
      <c r="P36" s="198" t="s">
        <v>237</v>
      </c>
    </row>
    <row r="37" spans="2:16" ht="15.75" thickBot="1" x14ac:dyDescent="0.3">
      <c r="B37" s="728" t="s">
        <v>572</v>
      </c>
      <c r="C37" s="14"/>
      <c r="D37" s="15"/>
    </row>
    <row r="38" spans="2:16" ht="16.5" thickTop="1" thickBot="1" x14ac:dyDescent="0.3">
      <c r="P38" s="599"/>
    </row>
    <row r="39" spans="2:16" ht="18" thickTop="1" x14ac:dyDescent="0.25">
      <c r="B39" s="1116" t="s">
        <v>188</v>
      </c>
      <c r="C39" s="1209">
        <v>0.15</v>
      </c>
      <c r="D39" s="1185"/>
      <c r="E39" s="1209">
        <v>0.3</v>
      </c>
      <c r="F39" s="1185"/>
      <c r="G39" s="1209">
        <v>0.5</v>
      </c>
      <c r="H39" s="1185"/>
      <c r="I39" s="1209">
        <v>0.7</v>
      </c>
      <c r="J39" s="1185"/>
      <c r="K39" s="1209">
        <v>0.95</v>
      </c>
      <c r="L39" s="1185"/>
      <c r="M39" s="1209">
        <v>1</v>
      </c>
      <c r="N39" s="1228"/>
    </row>
    <row r="40" spans="2:16" ht="15.75" thickBot="1" x14ac:dyDescent="0.3">
      <c r="B40" s="1117"/>
      <c r="C40" s="674" t="s">
        <v>75</v>
      </c>
      <c r="D40" s="41" t="s">
        <v>76</v>
      </c>
      <c r="E40" s="674" t="s">
        <v>75</v>
      </c>
      <c r="F40" s="41" t="s">
        <v>76</v>
      </c>
      <c r="G40" s="674" t="s">
        <v>75</v>
      </c>
      <c r="H40" s="41" t="s">
        <v>76</v>
      </c>
      <c r="I40" s="674" t="s">
        <v>75</v>
      </c>
      <c r="J40" s="41" t="s">
        <v>76</v>
      </c>
      <c r="K40" s="674" t="s">
        <v>75</v>
      </c>
      <c r="L40" s="41" t="s">
        <v>76</v>
      </c>
      <c r="M40" s="42" t="s">
        <v>75</v>
      </c>
      <c r="N40" s="675" t="s">
        <v>76</v>
      </c>
    </row>
    <row r="41" spans="2:16" ht="15.75" thickTop="1" x14ac:dyDescent="0.25">
      <c r="B41" s="1433" t="s">
        <v>573</v>
      </c>
      <c r="C41" s="1395"/>
      <c r="D41" s="1395"/>
      <c r="E41" s="1395"/>
      <c r="F41" s="1395"/>
      <c r="G41" s="1395"/>
      <c r="H41" s="1395"/>
      <c r="I41" s="1395"/>
      <c r="J41" s="1395"/>
      <c r="K41" s="1387"/>
      <c r="L41" s="1387"/>
      <c r="M41" s="1387"/>
      <c r="N41" s="1386"/>
    </row>
    <row r="42" spans="2:16" x14ac:dyDescent="0.25">
      <c r="B42" s="1434"/>
      <c r="C42" s="1382"/>
      <c r="D42" s="1382"/>
      <c r="E42" s="1382"/>
      <c r="F42" s="1382"/>
      <c r="G42" s="1382"/>
      <c r="H42" s="1382"/>
      <c r="I42" s="1382"/>
      <c r="J42" s="1382"/>
      <c r="K42" s="1410"/>
      <c r="L42" s="1410"/>
      <c r="M42" s="1410"/>
      <c r="N42" s="1411"/>
    </row>
    <row r="43" spans="2:16" x14ac:dyDescent="0.25">
      <c r="B43" s="1435"/>
      <c r="C43" s="1383"/>
      <c r="D43" s="1383"/>
      <c r="E43" s="1383"/>
      <c r="F43" s="1383"/>
      <c r="G43" s="1383"/>
      <c r="H43" s="1383"/>
      <c r="I43" s="1383"/>
      <c r="J43" s="1383"/>
      <c r="K43" s="1416"/>
      <c r="L43" s="1416"/>
      <c r="M43" s="1416"/>
      <c r="N43" s="1413"/>
    </row>
    <row r="44" spans="2:16" x14ac:dyDescent="0.25">
      <c r="B44" s="818" t="s">
        <v>574</v>
      </c>
      <c r="C44" s="1359"/>
      <c r="D44" s="1359"/>
      <c r="E44" s="1359"/>
      <c r="F44" s="1359"/>
      <c r="G44" s="1359"/>
      <c r="H44" s="1359"/>
      <c r="I44" s="1359"/>
      <c r="J44" s="1359"/>
      <c r="K44" s="1429"/>
      <c r="L44" s="1429"/>
      <c r="M44" s="1429"/>
      <c r="N44" s="1424"/>
    </row>
    <row r="45" spans="2:16" x14ac:dyDescent="0.25">
      <c r="B45" s="559" t="s">
        <v>565</v>
      </c>
      <c r="C45" s="1361"/>
      <c r="D45" s="1361"/>
      <c r="E45" s="1361"/>
      <c r="F45" s="1361"/>
      <c r="G45" s="1361"/>
      <c r="H45" s="1361"/>
      <c r="I45" s="1361"/>
      <c r="J45" s="1361"/>
      <c r="K45" s="1430"/>
      <c r="L45" s="1430"/>
      <c r="M45" s="1430"/>
      <c r="N45" s="1438"/>
    </row>
    <row r="46" spans="2:16" x14ac:dyDescent="0.25">
      <c r="B46" s="902" t="s">
        <v>1504</v>
      </c>
      <c r="C46" s="990"/>
      <c r="D46" s="990"/>
      <c r="E46" s="990"/>
      <c r="F46" s="990"/>
      <c r="G46" s="990"/>
      <c r="H46" s="990"/>
      <c r="I46" s="990"/>
      <c r="J46" s="990"/>
      <c r="K46" s="991"/>
      <c r="L46" s="991"/>
      <c r="M46" s="991"/>
      <c r="N46" s="992"/>
    </row>
    <row r="47" spans="2:16" ht="30" customHeight="1" x14ac:dyDescent="0.25">
      <c r="B47" s="555" t="s">
        <v>575</v>
      </c>
      <c r="C47" s="1375"/>
      <c r="D47" s="1375"/>
      <c r="E47" s="1375"/>
      <c r="F47" s="1375"/>
      <c r="G47" s="1375"/>
      <c r="H47" s="1375"/>
      <c r="I47" s="1375"/>
      <c r="J47" s="1375"/>
      <c r="K47" s="1431"/>
      <c r="L47" s="1431"/>
      <c r="M47" s="1431"/>
      <c r="N47" s="1425"/>
    </row>
    <row r="48" spans="2:16" ht="15" customHeight="1" x14ac:dyDescent="0.25">
      <c r="B48" s="208" t="s">
        <v>576</v>
      </c>
      <c r="C48" s="1377"/>
      <c r="D48" s="1377"/>
      <c r="E48" s="1377"/>
      <c r="F48" s="1377"/>
      <c r="G48" s="1377"/>
      <c r="H48" s="1377"/>
      <c r="I48" s="1377"/>
      <c r="J48" s="1377"/>
      <c r="K48" s="1432"/>
      <c r="L48" s="1432"/>
      <c r="M48" s="1432"/>
      <c r="N48" s="1426"/>
    </row>
    <row r="49" spans="2:22" ht="15.75" customHeight="1" x14ac:dyDescent="0.25">
      <c r="B49" s="560" t="s">
        <v>577</v>
      </c>
      <c r="C49" s="993"/>
      <c r="D49" s="993"/>
      <c r="E49" s="993"/>
      <c r="F49" s="993"/>
      <c r="G49" s="993"/>
      <c r="H49" s="993"/>
      <c r="I49" s="993"/>
      <c r="J49" s="993"/>
      <c r="K49" s="991"/>
      <c r="L49" s="991"/>
      <c r="M49" s="991"/>
      <c r="N49" s="992"/>
    </row>
    <row r="50" spans="2:22" ht="15" customHeight="1" x14ac:dyDescent="0.25">
      <c r="B50" s="820" t="s">
        <v>578</v>
      </c>
      <c r="C50" s="1375"/>
      <c r="D50" s="1375"/>
      <c r="E50" s="1375"/>
      <c r="F50" s="1375"/>
      <c r="G50" s="1375"/>
      <c r="H50" s="1375"/>
      <c r="I50" s="1375"/>
      <c r="J50" s="1375"/>
      <c r="K50" s="1431"/>
      <c r="L50" s="1431"/>
      <c r="M50" s="1431"/>
      <c r="N50" s="1425"/>
    </row>
    <row r="51" spans="2:22" x14ac:dyDescent="0.25">
      <c r="B51" s="208" t="s">
        <v>579</v>
      </c>
      <c r="C51" s="1377"/>
      <c r="D51" s="1377"/>
      <c r="E51" s="1377"/>
      <c r="F51" s="1377"/>
      <c r="G51" s="1377"/>
      <c r="H51" s="1377"/>
      <c r="I51" s="1377"/>
      <c r="J51" s="1377"/>
      <c r="K51" s="1432"/>
      <c r="L51" s="1432"/>
      <c r="M51" s="1432"/>
      <c r="N51" s="1426"/>
    </row>
    <row r="52" spans="2:22" ht="15.2" customHeight="1" x14ac:dyDescent="0.25">
      <c r="B52" s="1436" t="s">
        <v>580</v>
      </c>
      <c r="C52" s="1359"/>
      <c r="D52" s="1359"/>
      <c r="E52" s="1359"/>
      <c r="F52" s="1359"/>
      <c r="G52" s="1359"/>
      <c r="H52" s="1359"/>
      <c r="I52" s="1359"/>
      <c r="J52" s="1359"/>
      <c r="K52" s="1359"/>
      <c r="L52" s="1359"/>
      <c r="M52" s="1359"/>
      <c r="N52" s="1362"/>
      <c r="Q52" s="8"/>
      <c r="R52" s="8"/>
      <c r="S52" s="8"/>
      <c r="T52" s="8"/>
      <c r="U52" s="8"/>
      <c r="V52" s="8"/>
    </row>
    <row r="53" spans="2:22" ht="15.2" customHeight="1" x14ac:dyDescent="0.25">
      <c r="B53" s="1437"/>
      <c r="C53" s="1360"/>
      <c r="D53" s="1360"/>
      <c r="E53" s="1360"/>
      <c r="F53" s="1360"/>
      <c r="G53" s="1360"/>
      <c r="H53" s="1360"/>
      <c r="I53" s="1360"/>
      <c r="J53" s="1360"/>
      <c r="K53" s="1360"/>
      <c r="L53" s="1360"/>
      <c r="M53" s="1360"/>
      <c r="N53" s="1363"/>
      <c r="Q53" s="8"/>
      <c r="R53" s="8"/>
      <c r="S53" s="8"/>
      <c r="T53" s="8"/>
      <c r="U53" s="8"/>
      <c r="V53" s="8"/>
    </row>
    <row r="54" spans="2:22" x14ac:dyDescent="0.25">
      <c r="B54" s="559" t="s">
        <v>1471</v>
      </c>
      <c r="C54" s="1361"/>
      <c r="D54" s="1361"/>
      <c r="E54" s="1361"/>
      <c r="F54" s="1361"/>
      <c r="G54" s="1361"/>
      <c r="H54" s="1361"/>
      <c r="I54" s="1361"/>
      <c r="J54" s="1361"/>
      <c r="K54" s="1361"/>
      <c r="L54" s="1361"/>
      <c r="M54" s="1361"/>
      <c r="N54" s="1358"/>
      <c r="Q54" s="8"/>
      <c r="R54" s="8"/>
      <c r="S54" s="8"/>
      <c r="T54" s="8"/>
      <c r="U54" s="8"/>
      <c r="V54" s="8"/>
    </row>
    <row r="55" spans="2:22" ht="15.2" customHeight="1" x14ac:dyDescent="0.25">
      <c r="B55" s="917" t="s">
        <v>581</v>
      </c>
      <c r="C55" s="994"/>
      <c r="D55" s="994"/>
      <c r="E55" s="994"/>
      <c r="F55" s="994"/>
      <c r="G55" s="994"/>
      <c r="H55" s="994"/>
      <c r="I55" s="994"/>
      <c r="J55" s="994"/>
      <c r="K55" s="995"/>
      <c r="L55" s="995"/>
      <c r="M55" s="995"/>
      <c r="N55" s="996"/>
      <c r="Q55" s="8"/>
      <c r="R55" s="8"/>
      <c r="S55" s="8"/>
      <c r="T55" s="8"/>
      <c r="U55" s="8"/>
      <c r="V55" s="8"/>
    </row>
    <row r="56" spans="2:22" ht="15.2" customHeight="1" x14ac:dyDescent="0.25">
      <c r="B56" s="913" t="s">
        <v>582</v>
      </c>
      <c r="C56" s="1359"/>
      <c r="D56" s="1359"/>
      <c r="E56" s="1359"/>
      <c r="F56" s="1359"/>
      <c r="G56" s="1359"/>
      <c r="H56" s="1359"/>
      <c r="I56" s="1359"/>
      <c r="J56" s="1359"/>
      <c r="K56" s="1429"/>
      <c r="L56" s="1429"/>
      <c r="M56" s="1429"/>
      <c r="N56" s="1424"/>
      <c r="Q56" s="45"/>
      <c r="R56" s="45"/>
      <c r="S56" s="45"/>
      <c r="T56" s="45"/>
      <c r="U56" s="45"/>
      <c r="V56" s="45"/>
    </row>
    <row r="57" spans="2:22" x14ac:dyDescent="0.25">
      <c r="B57" s="918" t="s">
        <v>1507</v>
      </c>
      <c r="C57" s="1361"/>
      <c r="D57" s="1361"/>
      <c r="E57" s="1361"/>
      <c r="F57" s="1361"/>
      <c r="G57" s="1361"/>
      <c r="H57" s="1361"/>
      <c r="I57" s="1361"/>
      <c r="J57" s="1361"/>
      <c r="K57" s="1430"/>
      <c r="L57" s="1430"/>
      <c r="M57" s="1430"/>
      <c r="N57" s="1438"/>
      <c r="Q57" s="45"/>
      <c r="R57" s="45"/>
      <c r="S57" s="45"/>
      <c r="T57" s="45"/>
      <c r="U57" s="45"/>
      <c r="V57" s="45"/>
    </row>
    <row r="58" spans="2:22" ht="15.2" customHeight="1" x14ac:dyDescent="0.25">
      <c r="B58" s="914" t="s">
        <v>583</v>
      </c>
      <c r="C58" s="1375"/>
      <c r="D58" s="1375"/>
      <c r="E58" s="1375"/>
      <c r="F58" s="1375"/>
      <c r="G58" s="1375"/>
      <c r="H58" s="1375"/>
      <c r="I58" s="1375"/>
      <c r="J58" s="1375"/>
      <c r="K58" s="1431"/>
      <c r="L58" s="1431"/>
      <c r="M58" s="1431"/>
      <c r="N58" s="1425"/>
      <c r="Q58" s="8"/>
      <c r="R58" s="8"/>
      <c r="S58" s="8"/>
      <c r="T58" s="8"/>
      <c r="U58" s="8"/>
      <c r="V58" s="8"/>
    </row>
    <row r="59" spans="2:22" ht="15.2" customHeight="1" x14ac:dyDescent="0.25">
      <c r="B59" s="919" t="s">
        <v>1508</v>
      </c>
      <c r="C59" s="1377"/>
      <c r="D59" s="1377"/>
      <c r="E59" s="1377"/>
      <c r="F59" s="1377"/>
      <c r="G59" s="1377"/>
      <c r="H59" s="1377"/>
      <c r="I59" s="1377"/>
      <c r="J59" s="1377"/>
      <c r="K59" s="1432"/>
      <c r="L59" s="1432"/>
      <c r="M59" s="1432"/>
      <c r="N59" s="1426"/>
      <c r="Q59" s="46"/>
      <c r="R59" s="46"/>
      <c r="S59" s="46"/>
      <c r="T59" s="46"/>
      <c r="U59" s="46"/>
      <c r="V59" s="46"/>
    </row>
    <row r="60" spans="2:22" ht="15.2" customHeight="1" x14ac:dyDescent="0.25">
      <c r="B60" s="913" t="s">
        <v>584</v>
      </c>
      <c r="C60" s="1359"/>
      <c r="D60" s="1359"/>
      <c r="E60" s="1359"/>
      <c r="F60" s="1359"/>
      <c r="G60" s="1359"/>
      <c r="H60" s="1359"/>
      <c r="I60" s="1359"/>
      <c r="J60" s="1359"/>
      <c r="K60" s="1359"/>
      <c r="L60" s="1359"/>
      <c r="M60" s="1359"/>
      <c r="N60" s="1414"/>
      <c r="Q60" s="46"/>
      <c r="R60" s="46"/>
      <c r="S60" s="46"/>
      <c r="T60" s="46"/>
      <c r="U60" s="46"/>
      <c r="V60" s="46"/>
    </row>
    <row r="61" spans="2:22" ht="15.2" customHeight="1" x14ac:dyDescent="0.25">
      <c r="B61" s="915" t="s">
        <v>585</v>
      </c>
      <c r="C61" s="1360"/>
      <c r="D61" s="1360"/>
      <c r="E61" s="1360"/>
      <c r="F61" s="1360"/>
      <c r="G61" s="1360"/>
      <c r="H61" s="1360"/>
      <c r="I61" s="1360"/>
      <c r="J61" s="1360"/>
      <c r="K61" s="1360"/>
      <c r="L61" s="1360"/>
      <c r="M61" s="1360"/>
      <c r="N61" s="1358"/>
      <c r="Q61" s="8"/>
      <c r="R61" s="8"/>
      <c r="S61" s="8"/>
      <c r="T61" s="8"/>
      <c r="U61" s="8"/>
      <c r="V61" s="8"/>
    </row>
    <row r="62" spans="2:22" ht="15.2" customHeight="1" x14ac:dyDescent="0.25">
      <c r="B62" s="920" t="s">
        <v>572</v>
      </c>
      <c r="C62" s="1361"/>
      <c r="D62" s="1361"/>
      <c r="E62" s="1361"/>
      <c r="F62" s="1361"/>
      <c r="G62" s="1361"/>
      <c r="H62" s="1361"/>
      <c r="I62" s="1361"/>
      <c r="J62" s="1361"/>
      <c r="K62" s="1361"/>
      <c r="L62" s="1361"/>
      <c r="M62" s="1361"/>
      <c r="N62" s="1415"/>
      <c r="Q62" s="46"/>
      <c r="R62" s="46"/>
      <c r="S62" s="46"/>
      <c r="T62" s="46"/>
      <c r="U62" s="46"/>
      <c r="V62" s="46"/>
    </row>
    <row r="63" spans="2:22" ht="15.2" customHeight="1" x14ac:dyDescent="0.25">
      <c r="B63" s="916" t="s">
        <v>586</v>
      </c>
      <c r="C63" s="1359"/>
      <c r="D63" s="1359"/>
      <c r="E63" s="1359"/>
      <c r="F63" s="1359"/>
      <c r="G63" s="1359"/>
      <c r="H63" s="1359"/>
      <c r="I63" s="1359"/>
      <c r="J63" s="1359"/>
      <c r="K63" s="1392"/>
      <c r="L63" s="1392"/>
      <c r="M63" s="1392"/>
      <c r="N63" s="1424"/>
      <c r="Q63" s="46"/>
      <c r="R63" s="46"/>
      <c r="S63" s="46"/>
      <c r="T63" s="46"/>
      <c r="U63" s="46"/>
      <c r="V63" s="46"/>
    </row>
    <row r="64" spans="2:22" ht="15.2" customHeight="1" x14ac:dyDescent="0.25">
      <c r="B64" s="921" t="s">
        <v>587</v>
      </c>
      <c r="C64" s="1361"/>
      <c r="D64" s="1361"/>
      <c r="E64" s="1361"/>
      <c r="F64" s="1361"/>
      <c r="G64" s="1361"/>
      <c r="H64" s="1361"/>
      <c r="I64" s="1361"/>
      <c r="J64" s="1361"/>
      <c r="K64" s="1428"/>
      <c r="L64" s="1428"/>
      <c r="M64" s="1428"/>
      <c r="N64" s="1424"/>
      <c r="Q64" s="8"/>
      <c r="R64" s="8"/>
      <c r="S64" s="8"/>
      <c r="T64" s="8"/>
      <c r="U64" s="8"/>
      <c r="V64" s="8"/>
    </row>
    <row r="65" spans="2:22" ht="15.2" customHeight="1" x14ac:dyDescent="0.25">
      <c r="B65" s="832" t="s">
        <v>588</v>
      </c>
      <c r="C65" s="994"/>
      <c r="D65" s="994"/>
      <c r="E65" s="994"/>
      <c r="F65" s="994"/>
      <c r="G65" s="994"/>
      <c r="H65" s="994"/>
      <c r="I65" s="994"/>
      <c r="J65" s="994"/>
      <c r="K65" s="995"/>
      <c r="L65" s="995"/>
      <c r="M65" s="995"/>
      <c r="N65" s="996"/>
      <c r="Q65" s="8"/>
      <c r="R65" s="8"/>
      <c r="S65" s="8"/>
      <c r="T65" s="8"/>
      <c r="U65" s="8"/>
      <c r="V65" s="8"/>
    </row>
    <row r="66" spans="2:22" ht="15.2" customHeight="1" thickBot="1" x14ac:dyDescent="0.3">
      <c r="B66" s="561" t="s">
        <v>589</v>
      </c>
      <c r="C66" s="997"/>
      <c r="D66" s="997"/>
      <c r="E66" s="997"/>
      <c r="F66" s="997"/>
      <c r="G66" s="997"/>
      <c r="H66" s="997"/>
      <c r="I66" s="997"/>
      <c r="J66" s="997"/>
      <c r="K66" s="998"/>
      <c r="L66" s="998"/>
      <c r="M66" s="998"/>
      <c r="N66" s="999"/>
      <c r="Q66" s="8"/>
      <c r="R66" s="8"/>
      <c r="S66" s="8"/>
      <c r="T66" s="8"/>
      <c r="U66" s="8"/>
      <c r="V66" s="8"/>
    </row>
    <row r="67" spans="2:22" ht="15.2" customHeight="1" thickTop="1" thickBot="1" x14ac:dyDescent="0.3">
      <c r="Q67" s="46"/>
      <c r="R67" s="46"/>
      <c r="S67" s="46"/>
      <c r="T67" s="46"/>
      <c r="U67" s="46"/>
      <c r="V67" s="46"/>
    </row>
    <row r="68" spans="2:22" ht="15.2" customHeight="1" thickTop="1" x14ac:dyDescent="0.25">
      <c r="B68" s="4" t="s">
        <v>201</v>
      </c>
      <c r="C68" s="5"/>
      <c r="D68" s="5"/>
      <c r="E68" s="5"/>
      <c r="F68" s="5"/>
      <c r="G68" s="5"/>
      <c r="H68" s="5"/>
      <c r="I68" s="5"/>
      <c r="J68" s="5"/>
      <c r="K68" s="5"/>
      <c r="L68" s="5"/>
      <c r="M68" s="5"/>
      <c r="N68" s="6"/>
      <c r="Q68" s="46"/>
      <c r="R68" s="46"/>
      <c r="S68" s="46"/>
      <c r="T68" s="46"/>
      <c r="U68" s="46"/>
      <c r="V68" s="46"/>
    </row>
    <row r="69" spans="2:22" ht="15.2" customHeight="1" x14ac:dyDescent="0.25">
      <c r="B69" s="12" t="s">
        <v>539</v>
      </c>
      <c r="C69" s="1427" t="s">
        <v>203</v>
      </c>
      <c r="D69" s="1427"/>
      <c r="E69" s="8"/>
      <c r="F69" s="8"/>
      <c r="G69" s="8"/>
      <c r="H69" s="8"/>
      <c r="I69" s="8"/>
      <c r="J69" s="8"/>
      <c r="K69" s="8"/>
      <c r="L69" s="8"/>
      <c r="M69" s="8"/>
      <c r="N69" s="9"/>
      <c r="Q69" s="8"/>
      <c r="R69" s="8"/>
      <c r="S69" s="8"/>
      <c r="T69" s="8"/>
      <c r="U69" s="8"/>
      <c r="V69" s="8"/>
    </row>
    <row r="70" spans="2:22" ht="15.2" customHeight="1" x14ac:dyDescent="0.25">
      <c r="B70" s="12" t="s">
        <v>205</v>
      </c>
      <c r="C70" s="598" t="s">
        <v>206</v>
      </c>
      <c r="D70" s="598"/>
      <c r="E70" s="8"/>
      <c r="F70" s="8"/>
      <c r="G70" s="8"/>
      <c r="H70" s="8"/>
      <c r="I70" s="8"/>
      <c r="J70" s="8"/>
      <c r="K70" s="8"/>
      <c r="L70" s="8"/>
      <c r="M70" s="8"/>
      <c r="N70" s="9"/>
      <c r="Q70" s="46"/>
      <c r="R70" s="46"/>
      <c r="S70" s="46"/>
      <c r="T70" s="46"/>
      <c r="U70" s="46"/>
      <c r="V70" s="46"/>
    </row>
    <row r="71" spans="2:22" ht="15.2" customHeight="1" x14ac:dyDescent="0.25">
      <c r="B71" s="12" t="s">
        <v>540</v>
      </c>
      <c r="C71" s="1140" t="s">
        <v>1465</v>
      </c>
      <c r="D71" s="1140"/>
      <c r="E71" s="1140"/>
      <c r="F71" s="1140"/>
      <c r="G71" s="1140"/>
      <c r="H71" s="1140"/>
      <c r="I71" s="1140"/>
      <c r="J71" s="8"/>
      <c r="K71" s="8"/>
      <c r="L71" s="8"/>
      <c r="M71" s="8"/>
      <c r="N71" s="9"/>
      <c r="Q71" s="46"/>
      <c r="R71" s="46"/>
      <c r="S71" s="46"/>
      <c r="T71" s="46"/>
      <c r="U71" s="46"/>
      <c r="V71" s="46"/>
    </row>
    <row r="72" spans="2:22" ht="15.2" customHeight="1" x14ac:dyDescent="0.25">
      <c r="B72" s="12" t="s">
        <v>590</v>
      </c>
      <c r="C72" s="1140" t="s">
        <v>591</v>
      </c>
      <c r="D72" s="1140"/>
      <c r="E72" s="1140"/>
      <c r="F72" s="1140"/>
      <c r="G72" s="1140"/>
      <c r="H72" s="1140"/>
      <c r="I72" s="1140"/>
      <c r="J72" s="1140"/>
      <c r="K72" s="1140"/>
      <c r="L72" s="1140"/>
      <c r="M72" s="1140"/>
      <c r="N72" s="1448"/>
      <c r="Q72" s="46"/>
      <c r="R72" s="46"/>
      <c r="S72" s="46"/>
      <c r="T72" s="46"/>
      <c r="U72" s="46"/>
      <c r="V72" s="46"/>
    </row>
    <row r="73" spans="2:22" ht="15.2" customHeight="1" x14ac:dyDescent="0.25">
      <c r="B73" s="12" t="s">
        <v>592</v>
      </c>
      <c r="C73" s="1140" t="s">
        <v>593</v>
      </c>
      <c r="D73" s="1140"/>
      <c r="E73" s="1140"/>
      <c r="F73" s="1140"/>
      <c r="G73" s="1140"/>
      <c r="H73" s="1140"/>
      <c r="I73" s="1140"/>
      <c r="J73" s="1140"/>
      <c r="K73" s="1140"/>
      <c r="L73" s="680"/>
      <c r="M73" s="680"/>
      <c r="N73" s="9"/>
      <c r="Q73" s="46"/>
      <c r="R73" s="46"/>
      <c r="S73" s="46"/>
      <c r="T73" s="46"/>
      <c r="U73" s="46"/>
      <c r="V73" s="46"/>
    </row>
    <row r="74" spans="2:22" ht="15.2" customHeight="1" x14ac:dyDescent="0.25">
      <c r="B74" s="12" t="s">
        <v>594</v>
      </c>
      <c r="C74" s="1140" t="s">
        <v>54</v>
      </c>
      <c r="D74" s="1140"/>
      <c r="E74" s="1140"/>
      <c r="F74" s="1140"/>
      <c r="G74" s="1140"/>
      <c r="H74" s="1140"/>
      <c r="I74" s="1140"/>
      <c r="J74" s="8"/>
      <c r="K74" s="8"/>
      <c r="L74" s="8"/>
      <c r="M74" s="8"/>
      <c r="N74" s="9"/>
      <c r="Q74" s="8"/>
      <c r="R74" s="8"/>
      <c r="S74" s="8"/>
      <c r="T74" s="8"/>
      <c r="U74" s="8"/>
      <c r="V74" s="8"/>
    </row>
    <row r="75" spans="2:22" ht="15.2" customHeight="1" thickBot="1" x14ac:dyDescent="0.3">
      <c r="B75" s="19"/>
      <c r="C75" s="706"/>
      <c r="D75" s="706"/>
      <c r="E75" s="706"/>
      <c r="F75" s="706"/>
      <c r="G75" s="706"/>
      <c r="H75" s="706"/>
      <c r="I75" s="706"/>
      <c r="J75" s="706"/>
      <c r="K75" s="706"/>
      <c r="L75" s="706"/>
      <c r="M75" s="706"/>
      <c r="N75" s="707"/>
      <c r="Q75" s="8"/>
      <c r="R75" s="8"/>
      <c r="S75" s="8"/>
      <c r="T75" s="8"/>
      <c r="U75" s="8"/>
      <c r="V75" s="8"/>
    </row>
    <row r="76" spans="2:22" ht="15.2" customHeight="1" thickTop="1" thickBot="1" x14ac:dyDescent="0.3">
      <c r="Q76" s="8"/>
      <c r="R76" s="8"/>
      <c r="S76" s="8"/>
      <c r="T76" s="8"/>
      <c r="U76" s="8"/>
      <c r="V76" s="8"/>
    </row>
    <row r="77" spans="2:22" ht="15.2" customHeight="1" thickTop="1" x14ac:dyDescent="0.3">
      <c r="B77" s="47" t="s">
        <v>222</v>
      </c>
      <c r="C77" s="5"/>
      <c r="D77" s="5"/>
      <c r="E77" s="5"/>
      <c r="F77" s="5"/>
      <c r="G77" s="517"/>
      <c r="H77" s="517"/>
      <c r="I77" s="517"/>
      <c r="J77" s="517"/>
      <c r="K77" s="517"/>
      <c r="L77" s="517"/>
      <c r="M77" s="517"/>
      <c r="N77" s="518"/>
      <c r="Q77" s="8"/>
      <c r="R77" s="8"/>
      <c r="S77" s="8"/>
      <c r="T77" s="8"/>
      <c r="U77" s="8"/>
      <c r="V77" s="8"/>
    </row>
    <row r="78" spans="2:22" ht="15.2" customHeight="1" x14ac:dyDescent="0.25">
      <c r="B78" s="1193"/>
      <c r="C78" s="1194"/>
      <c r="D78" s="1194"/>
      <c r="E78" s="1194"/>
      <c r="F78" s="1194"/>
      <c r="G78" s="1194"/>
      <c r="H78" s="1194"/>
      <c r="I78" s="1194"/>
      <c r="J78" s="1194"/>
      <c r="K78" s="1194"/>
      <c r="L78" s="1194"/>
      <c r="M78" s="1194"/>
      <c r="N78" s="1195"/>
      <c r="Q78" s="8"/>
      <c r="R78" s="8"/>
      <c r="S78" s="8"/>
      <c r="T78" s="8"/>
      <c r="U78" s="8"/>
      <c r="V78" s="8"/>
    </row>
    <row r="79" spans="2:22" ht="15.2" customHeight="1" x14ac:dyDescent="0.25">
      <c r="B79" s="1193"/>
      <c r="C79" s="1194"/>
      <c r="D79" s="1194"/>
      <c r="E79" s="1194"/>
      <c r="F79" s="1194"/>
      <c r="G79" s="1194"/>
      <c r="H79" s="1194"/>
      <c r="I79" s="1194"/>
      <c r="J79" s="1194"/>
      <c r="K79" s="1194"/>
      <c r="L79" s="1194"/>
      <c r="M79" s="1194"/>
      <c r="N79" s="1195"/>
    </row>
    <row r="80" spans="2:22" ht="15.2" customHeight="1" x14ac:dyDescent="0.25">
      <c r="B80" s="1193"/>
      <c r="C80" s="1194"/>
      <c r="D80" s="1194"/>
      <c r="E80" s="1194"/>
      <c r="F80" s="1194"/>
      <c r="G80" s="1194"/>
      <c r="H80" s="1194"/>
      <c r="I80" s="1194"/>
      <c r="J80" s="1194"/>
      <c r="K80" s="1194"/>
      <c r="L80" s="1194"/>
      <c r="M80" s="1194"/>
      <c r="N80" s="1195"/>
    </row>
    <row r="81" spans="2:14" x14ac:dyDescent="0.25">
      <c r="B81" s="1193"/>
      <c r="C81" s="1194"/>
      <c r="D81" s="1194"/>
      <c r="E81" s="1194"/>
      <c r="F81" s="1194"/>
      <c r="G81" s="1194"/>
      <c r="H81" s="1194"/>
      <c r="I81" s="1194"/>
      <c r="J81" s="1194"/>
      <c r="K81" s="1194"/>
      <c r="L81" s="1194"/>
      <c r="M81" s="1194"/>
      <c r="N81" s="1195"/>
    </row>
    <row r="82" spans="2:14" ht="15.75" thickBot="1" x14ac:dyDescent="0.3">
      <c r="B82" s="1196"/>
      <c r="C82" s="1197"/>
      <c r="D82" s="1197"/>
      <c r="E82" s="1197"/>
      <c r="F82" s="1197"/>
      <c r="G82" s="1197"/>
      <c r="H82" s="1197"/>
      <c r="I82" s="1197"/>
      <c r="J82" s="1197"/>
      <c r="K82" s="1197"/>
      <c r="L82" s="1197"/>
      <c r="M82" s="1197"/>
      <c r="N82" s="1198"/>
    </row>
    <row r="83" spans="2:14" ht="15.75" thickTop="1" x14ac:dyDescent="0.25"/>
    <row r="86" spans="2:14" ht="15" customHeight="1" x14ac:dyDescent="0.25"/>
    <row r="87" spans="2:14" ht="15" customHeight="1" x14ac:dyDescent="0.25"/>
  </sheetData>
  <sheetProtection sheet="1" objects="1" scenarios="1"/>
  <protectedRanges>
    <protectedRange sqref="B78:N82" name="remarks"/>
    <protectedRange sqref="C30 C32 C34 C36 C41:J66" name="Edit"/>
  </protectedRanges>
  <mergeCells count="133">
    <mergeCell ref="P7:P8"/>
    <mergeCell ref="B78:N82"/>
    <mergeCell ref="E63:E64"/>
    <mergeCell ref="D63:D64"/>
    <mergeCell ref="C63:C64"/>
    <mergeCell ref="J63:J64"/>
    <mergeCell ref="I63:I64"/>
    <mergeCell ref="H63:H64"/>
    <mergeCell ref="G63:G64"/>
    <mergeCell ref="F63:F64"/>
    <mergeCell ref="C74:I74"/>
    <mergeCell ref="C71:I71"/>
    <mergeCell ref="C72:N72"/>
    <mergeCell ref="C73:K73"/>
    <mergeCell ref="E60:E62"/>
    <mergeCell ref="D60:D62"/>
    <mergeCell ref="C60:C62"/>
    <mergeCell ref="J60:J62"/>
    <mergeCell ref="I60:I62"/>
    <mergeCell ref="H60:H62"/>
    <mergeCell ref="G60:G62"/>
    <mergeCell ref="F60:F62"/>
    <mergeCell ref="E56:E57"/>
    <mergeCell ref="D56:D57"/>
    <mergeCell ref="C56:C57"/>
    <mergeCell ref="J58:J59"/>
    <mergeCell ref="I58:I59"/>
    <mergeCell ref="H58:H59"/>
    <mergeCell ref="G58:G59"/>
    <mergeCell ref="F58:F59"/>
    <mergeCell ref="E58:E59"/>
    <mergeCell ref="D58:D59"/>
    <mergeCell ref="C58:C59"/>
    <mergeCell ref="J56:J57"/>
    <mergeCell ref="I56:I57"/>
    <mergeCell ref="H56:H57"/>
    <mergeCell ref="G56:G57"/>
    <mergeCell ref="F56:F57"/>
    <mergeCell ref="C44:C45"/>
    <mergeCell ref="J52:J54"/>
    <mergeCell ref="I52:I54"/>
    <mergeCell ref="H52:H54"/>
    <mergeCell ref="G52:G54"/>
    <mergeCell ref="F52:F54"/>
    <mergeCell ref="E52:E54"/>
    <mergeCell ref="D52:D54"/>
    <mergeCell ref="C52:C54"/>
    <mergeCell ref="H47:H48"/>
    <mergeCell ref="I47:I48"/>
    <mergeCell ref="J47:J48"/>
    <mergeCell ref="J50:J51"/>
    <mergeCell ref="I50:I51"/>
    <mergeCell ref="H50:H51"/>
    <mergeCell ref="C47:C48"/>
    <mergeCell ref="D47:D48"/>
    <mergeCell ref="E47:E48"/>
    <mergeCell ref="F47:F48"/>
    <mergeCell ref="G47:G48"/>
    <mergeCell ref="E50:E51"/>
    <mergeCell ref="D50:D51"/>
    <mergeCell ref="C50:C51"/>
    <mergeCell ref="P10:P11"/>
    <mergeCell ref="K50:K51"/>
    <mergeCell ref="L50:L51"/>
    <mergeCell ref="M50:M51"/>
    <mergeCell ref="N58:N59"/>
    <mergeCell ref="N56:N57"/>
    <mergeCell ref="P13:P14"/>
    <mergeCell ref="P16:P17"/>
    <mergeCell ref="P22:P23"/>
    <mergeCell ref="M39:N39"/>
    <mergeCell ref="K39:L39"/>
    <mergeCell ref="N44:N45"/>
    <mergeCell ref="N47:N48"/>
    <mergeCell ref="L47:L48"/>
    <mergeCell ref="M47:M48"/>
    <mergeCell ref="M44:M45"/>
    <mergeCell ref="L44:L45"/>
    <mergeCell ref="K44:K45"/>
    <mergeCell ref="K47:K48"/>
    <mergeCell ref="B25:N27"/>
    <mergeCell ref="E39:F39"/>
    <mergeCell ref="G39:H39"/>
    <mergeCell ref="C39:D39"/>
    <mergeCell ref="C41:C43"/>
    <mergeCell ref="B8:N9"/>
    <mergeCell ref="B16:N17"/>
    <mergeCell ref="B20:N21"/>
    <mergeCell ref="B3:N6"/>
    <mergeCell ref="N63:N64"/>
    <mergeCell ref="N50:N51"/>
    <mergeCell ref="C69:D69"/>
    <mergeCell ref="K63:K64"/>
    <mergeCell ref="L63:L64"/>
    <mergeCell ref="M63:M64"/>
    <mergeCell ref="K56:K57"/>
    <mergeCell ref="L56:L57"/>
    <mergeCell ref="M56:M57"/>
    <mergeCell ref="K58:K59"/>
    <mergeCell ref="L58:L59"/>
    <mergeCell ref="M58:M59"/>
    <mergeCell ref="G50:G51"/>
    <mergeCell ref="F50:F51"/>
    <mergeCell ref="B41:B43"/>
    <mergeCell ref="B52:B53"/>
    <mergeCell ref="B39:B40"/>
    <mergeCell ref="I39:J39"/>
    <mergeCell ref="F44:F45"/>
    <mergeCell ref="G44:G45"/>
    <mergeCell ref="N41:N43"/>
    <mergeCell ref="N52:N54"/>
    <mergeCell ref="N60:N62"/>
    <mergeCell ref="D41:D43"/>
    <mergeCell ref="E41:E43"/>
    <mergeCell ref="F41:F43"/>
    <mergeCell ref="G41:G43"/>
    <mergeCell ref="H41:H43"/>
    <mergeCell ref="I41:I43"/>
    <mergeCell ref="J41:J43"/>
    <mergeCell ref="K41:K43"/>
    <mergeCell ref="K52:K54"/>
    <mergeCell ref="K60:K62"/>
    <mergeCell ref="M41:M43"/>
    <mergeCell ref="M52:M54"/>
    <mergeCell ref="M60:M62"/>
    <mergeCell ref="L41:L43"/>
    <mergeCell ref="L52:L54"/>
    <mergeCell ref="L60:L62"/>
    <mergeCell ref="D44:D45"/>
    <mergeCell ref="E44:E45"/>
    <mergeCell ref="H44:H45"/>
    <mergeCell ref="I44:I45"/>
    <mergeCell ref="J44:J45"/>
  </mergeCells>
  <hyperlinks>
    <hyperlink ref="B45" r:id="rId1" location="9.3.1.11" xr:uid="{0044B035-44D1-4C3D-BF0C-775AB9952166}"/>
    <hyperlink ref="B51" r:id="rId2" xr:uid="{7E0CDB72-940E-4FB5-9C8D-2FEF271EEF8F}"/>
    <hyperlink ref="B54" r:id="rId3" location="9.3.5" xr:uid="{B5E19DD3-9DD4-4BB1-ADBF-406CC9BD91C3}"/>
    <hyperlink ref="B57" r:id="rId4" location="9.3.5" xr:uid="{F6CC6F28-378B-4B84-ABD9-7BAAED1C7328}"/>
    <hyperlink ref="B59" r:id="rId5" location="9.3.5" xr:uid="{8CD9521F-5AED-4F62-82A6-6A4EEB21F131}"/>
    <hyperlink ref="B62" r:id="rId6" xr:uid="{AE379324-01D8-4070-9223-4FE6CA23040A}"/>
    <hyperlink ref="B64" r:id="rId7" location="9.3.5" xr:uid="{26223F38-829D-4A9D-AC55-EC1A86E41A2F}"/>
    <hyperlink ref="B66" r:id="rId8" xr:uid="{346CE4EE-4EFF-4A1D-B8BC-EFD989772BB8}"/>
    <hyperlink ref="P27" r:id="rId9" location="9.3.5" xr:uid="{A2D64783-19FE-4617-8CB9-FB8EB1C449B0}"/>
    <hyperlink ref="B33" r:id="rId10" display="the Green Book 3-71 - 3-72" xr:uid="{0ACD37BC-1C56-4C61-9A55-7FFADEEF5509}"/>
    <hyperlink ref="B35" r:id="rId11" display="Green Book Table 3-16" xr:uid="{B8764EED-4D29-4C68-BE08-D7A188D98E14}"/>
    <hyperlink ref="C71" r:id="rId12" location="9.3.5" xr:uid="{1813AA14-F540-44FC-AAE7-6D43ABC5AD51}"/>
    <hyperlink ref="C69" r:id="rId13" display="2018 GreenBook" xr:uid="{EC1A138B-150F-4010-9B32-C66351F06567}"/>
    <hyperlink ref="C70" r:id="rId14" xr:uid="{80AEE587-16AF-4C18-8736-AC4ECA3ECB23}"/>
    <hyperlink ref="B31" r:id="rId15" location="9.3.1.11" xr:uid="{C5A9EC98-FCB7-4A12-BD0C-1687D6DE49F8}"/>
    <hyperlink ref="B37" r:id="rId16" xr:uid="{99B5DF6B-0BA3-4C84-BA80-CB94971EDC22}"/>
    <hyperlink ref="B48" r:id="rId17" location="9.3.5" xr:uid="{695F2858-D2FA-4BEF-837E-9CBE07884819}"/>
    <hyperlink ref="B47" r:id="rId18" xr:uid="{5D5E03CE-1BD2-498E-8B80-90F22B422CE6}"/>
    <hyperlink ref="C72" r:id="rId19" xr:uid="{CA9B3102-CCFF-4125-B4F8-D96496029171}"/>
    <hyperlink ref="C73" r:id="rId20" display="https://highways.dot.gov/sites/fhwa.dot.gov/files/docs/federal-lands/design/tools/27671/gradient-check.xlsx" xr:uid="{86FC0A0B-1FFD-4A0C-87A4-DF6BDAA7A108}"/>
    <hyperlink ref="C73:K73" r:id="rId21" display="Gradient Checker" xr:uid="{7760BB56-5041-4CA7-A618-CB6E8654CED2}"/>
  </hyperlinks>
  <pageMargins left="0.7" right="0.7" top="0.75" bottom="0.75" header="0.3" footer="0.3"/>
  <pageSetup orientation="portrait" r:id="rId22"/>
  <extLst>
    <ext xmlns:x14="http://schemas.microsoft.com/office/spreadsheetml/2009/9/main" uri="{CCE6A557-97BC-4b89-ADB6-D9C93CAAB3DF}">
      <x14:dataValidations xmlns:xm="http://schemas.microsoft.com/office/excel/2006/main" count="8">
        <x14:dataValidation type="list" allowBlank="1" showInputMessage="1" showErrorMessage="1" xr:uid="{3E6AF7F3-6CD3-4169-A727-D28061425A92}">
          <x14:formula1>
            <xm:f>Data!$C$2:$C$6</xm:f>
          </x14:formula1>
          <xm:sqref>K41 K55:K60 K63:K66 K47:K52 K44:K45 M41:M45 M47:M66</xm:sqref>
        </x14:dataValidation>
        <x14:dataValidation type="list" allowBlank="1" showInputMessage="1" showErrorMessage="1" xr:uid="{09FF8E58-D92A-4CDA-A5DD-CA9C7A18CF9C}">
          <x14:formula1>
            <xm:f>Data!$C$3:$C$6</xm:f>
          </x14:formula1>
          <xm:sqref>G41:G66 I41:I66 C41:C66 E41:E66</xm:sqref>
        </x14:dataValidation>
        <x14:dataValidation type="list" allowBlank="1" showInputMessage="1" showErrorMessage="1" xr:uid="{BD47AD5B-6812-4822-9B26-8169C1347BF8}">
          <x14:formula1>
            <xm:f>Data!$G$4:$G$6</xm:f>
          </x14:formula1>
          <xm:sqref>D41:D66</xm:sqref>
        </x14:dataValidation>
        <x14:dataValidation type="list" allowBlank="1" showInputMessage="1" showErrorMessage="1" xr:uid="{26831AB0-A934-4ECE-8578-EBB679450104}">
          <x14:formula1>
            <xm:f>Data!$I$4:$I$6</xm:f>
          </x14:formula1>
          <xm:sqref>F41:F66</xm:sqref>
        </x14:dataValidation>
        <x14:dataValidation type="list" allowBlank="1" showInputMessage="1" showErrorMessage="1" xr:uid="{6F122D09-E9C6-4702-BC95-3AD636BF63CF}">
          <x14:formula1>
            <xm:f>Data!$K$4:$K$6</xm:f>
          </x14:formula1>
          <xm:sqref>H41:H66</xm:sqref>
        </x14:dataValidation>
        <x14:dataValidation type="list" allowBlank="1" showInputMessage="1" showErrorMessage="1" xr:uid="{7937F7EC-B770-4855-BB91-F796AE5AC3A6}">
          <x14:formula1>
            <xm:f>Data!$M$4:$M$6</xm:f>
          </x14:formula1>
          <xm:sqref>J41:J66</xm:sqref>
        </x14:dataValidation>
        <x14:dataValidation type="list" allowBlank="1" showInputMessage="1" showErrorMessage="1" xr:uid="{0D249EED-78DE-482A-8227-72EF773E1732}">
          <x14:formula1>
            <xm:f>Data!$O$3:$O$6</xm:f>
          </x14:formula1>
          <xm:sqref>L41:L45 L47:L66</xm:sqref>
        </x14:dataValidation>
        <x14:dataValidation type="list" allowBlank="1" showInputMessage="1" showErrorMessage="1" xr:uid="{19D9F6EE-63A7-405F-982F-A3EA7AE0CD45}">
          <x14:formula1>
            <xm:f>Data!$Q$3:$Q$6</xm:f>
          </x14:formula1>
          <xm:sqref>N41:N45 N47:N66</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E2DA0-3BF7-444F-9CC8-FA45F2DD6114}">
  <sheetPr codeName="Sheet14">
    <pageSetUpPr fitToPage="1"/>
  </sheetPr>
  <dimension ref="B1:P90"/>
  <sheetViews>
    <sheetView showGridLines="0" zoomScaleNormal="100" workbookViewId="0"/>
  </sheetViews>
  <sheetFormatPr defaultRowHeight="15" x14ac:dyDescent="0.25"/>
  <cols>
    <col min="1" max="1" width="3.7109375" customWidth="1"/>
    <col min="2" max="2" width="78.28515625" customWidth="1"/>
    <col min="3" max="14" width="9.28515625" customWidth="1"/>
    <col min="15" max="15" width="4" customWidth="1"/>
    <col min="16" max="16" width="60.7109375" customWidth="1"/>
  </cols>
  <sheetData>
    <row r="1" spans="2:16" ht="15.75" thickBot="1" x14ac:dyDescent="0.3"/>
    <row r="2" spans="2:16" ht="18" thickTop="1" x14ac:dyDescent="0.3">
      <c r="B2" s="24" t="s">
        <v>162</v>
      </c>
      <c r="C2" s="5"/>
      <c r="D2" s="5"/>
      <c r="E2" s="5"/>
      <c r="F2" s="5"/>
      <c r="G2" s="5"/>
      <c r="H2" s="5"/>
      <c r="I2" s="5"/>
      <c r="J2" s="5"/>
      <c r="K2" s="5"/>
      <c r="L2" s="5"/>
      <c r="M2" s="5"/>
      <c r="N2" s="6"/>
      <c r="P2" s="23" t="s">
        <v>274</v>
      </c>
    </row>
    <row r="3" spans="2:16" ht="15.75" x14ac:dyDescent="0.25">
      <c r="B3" s="18" t="s">
        <v>595</v>
      </c>
      <c r="C3" s="8"/>
      <c r="D3" s="8"/>
      <c r="E3" s="8"/>
      <c r="F3" s="8"/>
      <c r="G3" s="8"/>
      <c r="H3" s="8"/>
      <c r="I3" s="8"/>
      <c r="J3" s="8"/>
      <c r="K3" s="8"/>
      <c r="L3" s="8"/>
      <c r="M3" s="8"/>
      <c r="N3" s="9"/>
      <c r="P3" s="20" t="s">
        <v>276</v>
      </c>
    </row>
    <row r="4" spans="2:16" ht="17.25" x14ac:dyDescent="0.25">
      <c r="B4" s="55"/>
      <c r="C4" s="8"/>
      <c r="D4" s="8"/>
      <c r="E4" s="8"/>
      <c r="F4" s="8"/>
      <c r="G4" s="8"/>
      <c r="H4" s="8"/>
      <c r="I4" s="8"/>
      <c r="J4" s="8"/>
      <c r="K4" s="8"/>
      <c r="L4" s="8"/>
      <c r="M4" s="8"/>
      <c r="N4" s="9"/>
      <c r="P4" s="1134" t="s">
        <v>596</v>
      </c>
    </row>
    <row r="5" spans="2:16" ht="15.75" x14ac:dyDescent="0.25">
      <c r="B5" s="18" t="s">
        <v>597</v>
      </c>
      <c r="C5" s="692"/>
      <c r="D5" s="692"/>
      <c r="E5" s="692"/>
      <c r="F5" s="692"/>
      <c r="G5" s="692"/>
      <c r="H5" s="692"/>
      <c r="I5" s="692"/>
      <c r="J5" s="692"/>
      <c r="K5" s="692"/>
      <c r="L5" s="692"/>
      <c r="M5" s="692"/>
      <c r="N5" s="693"/>
      <c r="P5" s="1134"/>
    </row>
    <row r="6" spans="2:16" ht="15.75" x14ac:dyDescent="0.25">
      <c r="B6" s="7"/>
      <c r="C6" s="705"/>
      <c r="D6" s="705"/>
      <c r="E6" s="705"/>
      <c r="F6" s="705"/>
      <c r="G6" s="705"/>
      <c r="H6" s="705"/>
      <c r="I6" s="705"/>
      <c r="J6" s="705"/>
      <c r="K6" s="8"/>
      <c r="L6" s="8"/>
      <c r="M6" s="8"/>
      <c r="N6" s="9"/>
      <c r="P6" s="1134"/>
    </row>
    <row r="7" spans="2:16" ht="17.25" x14ac:dyDescent="0.25">
      <c r="B7" s="18" t="s">
        <v>598</v>
      </c>
      <c r="C7" s="11"/>
      <c r="D7" s="11"/>
      <c r="E7" s="11"/>
      <c r="F7" s="11"/>
      <c r="G7" s="11"/>
      <c r="H7" s="11"/>
      <c r="I7" s="11"/>
      <c r="J7" s="11"/>
      <c r="K7" s="8"/>
      <c r="L7" s="8"/>
      <c r="M7" s="8"/>
      <c r="N7" s="9"/>
      <c r="O7" s="62"/>
      <c r="P7" s="736"/>
    </row>
    <row r="8" spans="2:16" ht="15.75" x14ac:dyDescent="0.25">
      <c r="B8" s="10"/>
      <c r="C8" s="8"/>
      <c r="D8" s="8"/>
      <c r="E8" s="8"/>
      <c r="F8" s="8"/>
      <c r="G8" s="8"/>
      <c r="H8" s="8"/>
      <c r="I8" s="8"/>
      <c r="J8" s="8"/>
      <c r="K8" s="8"/>
      <c r="L8" s="8"/>
      <c r="M8" s="8"/>
      <c r="N8" s="9"/>
      <c r="O8" s="43"/>
      <c r="P8" s="1269" t="s">
        <v>599</v>
      </c>
    </row>
    <row r="9" spans="2:16" ht="15.2" customHeight="1" x14ac:dyDescent="0.25">
      <c r="B9" s="18" t="s">
        <v>600</v>
      </c>
      <c r="C9" s="8"/>
      <c r="D9" s="8"/>
      <c r="E9" s="8"/>
      <c r="F9" s="8"/>
      <c r="G9" s="8"/>
      <c r="H9" s="8"/>
      <c r="I9" s="8"/>
      <c r="J9" s="8"/>
      <c r="K9" s="8"/>
      <c r="L9" s="8"/>
      <c r="M9" s="8"/>
      <c r="N9" s="9"/>
      <c r="P9" s="1269"/>
    </row>
    <row r="10" spans="2:16" ht="15.2" customHeight="1" x14ac:dyDescent="0.25">
      <c r="B10" s="10"/>
      <c r="C10" s="8"/>
      <c r="D10" s="8"/>
      <c r="E10" s="8"/>
      <c r="F10" s="8"/>
      <c r="G10" s="8"/>
      <c r="H10" s="8"/>
      <c r="I10" s="8"/>
      <c r="J10" s="8"/>
      <c r="K10" s="8"/>
      <c r="L10" s="8"/>
      <c r="M10" s="8"/>
      <c r="N10" s="9"/>
      <c r="P10" s="1269"/>
    </row>
    <row r="11" spans="2:16" ht="15.2" customHeight="1" x14ac:dyDescent="0.25">
      <c r="B11" s="1465" t="s">
        <v>601</v>
      </c>
      <c r="C11" s="1466"/>
      <c r="D11" s="1466"/>
      <c r="E11" s="1466"/>
      <c r="F11" s="1466"/>
      <c r="G11" s="1466"/>
      <c r="H11" s="1466"/>
      <c r="I11" s="1466"/>
      <c r="J11" s="1466"/>
      <c r="K11" s="1466"/>
      <c r="L11" s="1466"/>
      <c r="M11" s="1466"/>
      <c r="N11" s="1467"/>
      <c r="P11" s="736"/>
    </row>
    <row r="12" spans="2:16" ht="15.2" customHeight="1" x14ac:dyDescent="0.25">
      <c r="B12" s="1465"/>
      <c r="C12" s="1466"/>
      <c r="D12" s="1466"/>
      <c r="E12" s="1466"/>
      <c r="F12" s="1466"/>
      <c r="G12" s="1466"/>
      <c r="H12" s="1466"/>
      <c r="I12" s="1466"/>
      <c r="J12" s="1466"/>
      <c r="K12" s="1466"/>
      <c r="L12" s="1466"/>
      <c r="M12" s="1466"/>
      <c r="N12" s="1467"/>
      <c r="P12" s="1134" t="s">
        <v>602</v>
      </c>
    </row>
    <row r="13" spans="2:16" ht="15.2" customHeight="1" x14ac:dyDescent="0.25">
      <c r="B13" s="694"/>
      <c r="C13" s="52"/>
      <c r="D13" s="52"/>
      <c r="E13" s="52"/>
      <c r="F13" s="52"/>
      <c r="G13" s="52"/>
      <c r="H13" s="52"/>
      <c r="I13" s="52"/>
      <c r="J13" s="52"/>
      <c r="K13" s="52"/>
      <c r="L13" s="52"/>
      <c r="M13" s="52"/>
      <c r="N13" s="53"/>
      <c r="P13" s="1134"/>
    </row>
    <row r="14" spans="2:16" ht="15.2" customHeight="1" x14ac:dyDescent="0.25">
      <c r="B14" s="1314" t="s">
        <v>603</v>
      </c>
      <c r="C14" s="1315"/>
      <c r="D14" s="1315"/>
      <c r="E14" s="1315"/>
      <c r="F14" s="1315"/>
      <c r="G14" s="1315"/>
      <c r="H14" s="1315"/>
      <c r="I14" s="1315"/>
      <c r="J14" s="1315"/>
      <c r="K14" s="1315"/>
      <c r="L14" s="1315"/>
      <c r="M14" s="1315"/>
      <c r="N14" s="1316"/>
      <c r="P14" s="737"/>
    </row>
    <row r="15" spans="2:16" ht="15" customHeight="1" x14ac:dyDescent="0.25">
      <c r="B15" s="1314"/>
      <c r="C15" s="1315"/>
      <c r="D15" s="1315"/>
      <c r="E15" s="1315"/>
      <c r="F15" s="1315"/>
      <c r="G15" s="1315"/>
      <c r="H15" s="1315"/>
      <c r="I15" s="1315"/>
      <c r="J15" s="1315"/>
      <c r="K15" s="1315"/>
      <c r="L15" s="1315"/>
      <c r="M15" s="1315"/>
      <c r="N15" s="1316"/>
      <c r="P15" s="1134" t="s">
        <v>604</v>
      </c>
    </row>
    <row r="16" spans="2:16" ht="15.75" customHeight="1" x14ac:dyDescent="0.25">
      <c r="B16" s="694"/>
      <c r="C16" s="52"/>
      <c r="D16" s="52"/>
      <c r="E16" s="52"/>
      <c r="F16" s="52"/>
      <c r="G16" s="52"/>
      <c r="H16" s="52"/>
      <c r="I16" s="52"/>
      <c r="J16" s="52"/>
      <c r="K16" s="52"/>
      <c r="L16" s="52"/>
      <c r="M16" s="52"/>
      <c r="N16" s="53"/>
      <c r="P16" s="1134"/>
    </row>
    <row r="17" spans="2:16" ht="15.75" customHeight="1" x14ac:dyDescent="0.25">
      <c r="B17" s="694" t="s">
        <v>605</v>
      </c>
      <c r="C17" s="52"/>
      <c r="D17" s="52"/>
      <c r="E17" s="52"/>
      <c r="F17" s="52"/>
      <c r="G17" s="52"/>
      <c r="H17" s="52"/>
      <c r="I17" s="52"/>
      <c r="J17" s="52"/>
      <c r="K17" s="52"/>
      <c r="L17" s="52"/>
      <c r="M17" s="52"/>
      <c r="N17" s="53"/>
      <c r="P17" s="1134"/>
    </row>
    <row r="18" spans="2:16" ht="15" customHeight="1" x14ac:dyDescent="0.25">
      <c r="B18" s="694"/>
      <c r="C18" s="52"/>
      <c r="D18" s="52"/>
      <c r="E18" s="52"/>
      <c r="F18" s="52"/>
      <c r="G18" s="52"/>
      <c r="H18" s="52"/>
      <c r="I18" s="52"/>
      <c r="J18" s="52"/>
      <c r="K18" s="52"/>
      <c r="L18" s="52"/>
      <c r="M18" s="52"/>
      <c r="N18" s="53"/>
      <c r="P18" s="676"/>
    </row>
    <row r="19" spans="2:16" ht="15" customHeight="1" x14ac:dyDescent="0.25">
      <c r="B19" s="1168" t="s">
        <v>606</v>
      </c>
      <c r="C19" s="1169"/>
      <c r="D19" s="1169"/>
      <c r="E19" s="1169"/>
      <c r="F19" s="1169"/>
      <c r="G19" s="1169"/>
      <c r="H19" s="1169"/>
      <c r="I19" s="1169"/>
      <c r="J19" s="1169"/>
      <c r="K19" s="1169"/>
      <c r="L19" s="1169"/>
      <c r="M19" s="1169"/>
      <c r="N19" s="1170"/>
      <c r="P19" s="1134" t="s">
        <v>607</v>
      </c>
    </row>
    <row r="20" spans="2:16" x14ac:dyDescent="0.25">
      <c r="B20" s="1168"/>
      <c r="C20" s="1169"/>
      <c r="D20" s="1169"/>
      <c r="E20" s="1169"/>
      <c r="F20" s="1169"/>
      <c r="G20" s="1169"/>
      <c r="H20" s="1169"/>
      <c r="I20" s="1169"/>
      <c r="J20" s="1169"/>
      <c r="K20" s="1169"/>
      <c r="L20" s="1169"/>
      <c r="M20" s="1169"/>
      <c r="N20" s="1170"/>
      <c r="P20" s="1134"/>
    </row>
    <row r="21" spans="2:16" ht="15.75" customHeight="1" x14ac:dyDescent="0.25">
      <c r="B21" s="694"/>
      <c r="C21" s="52"/>
      <c r="D21" s="52"/>
      <c r="E21" s="52"/>
      <c r="F21" s="52"/>
      <c r="G21" s="52"/>
      <c r="H21" s="52"/>
      <c r="I21" s="52"/>
      <c r="J21" s="52"/>
      <c r="K21" s="52"/>
      <c r="L21" s="52"/>
      <c r="M21" s="52"/>
      <c r="N21" s="53"/>
      <c r="P21" s="676"/>
    </row>
    <row r="22" spans="2:16" ht="15.75" customHeight="1" thickBot="1" x14ac:dyDescent="0.3">
      <c r="B22" s="697" t="s">
        <v>608</v>
      </c>
      <c r="C22" s="57"/>
      <c r="D22" s="57"/>
      <c r="E22" s="57"/>
      <c r="F22" s="57"/>
      <c r="G22" s="57"/>
      <c r="H22" s="57"/>
      <c r="I22" s="57"/>
      <c r="J22" s="57"/>
      <c r="K22" s="57"/>
      <c r="L22" s="57"/>
      <c r="M22" s="57"/>
      <c r="N22" s="58"/>
      <c r="P22" s="1134" t="s">
        <v>609</v>
      </c>
    </row>
    <row r="23" spans="2:16" ht="15.75" customHeight="1" thickTop="1" thickBot="1" x14ac:dyDescent="0.3">
      <c r="P23" s="1134"/>
    </row>
    <row r="24" spans="2:16" ht="15.75" customHeight="1" thickTop="1" x14ac:dyDescent="0.3">
      <c r="B24" s="47" t="s">
        <v>181</v>
      </c>
      <c r="C24" s="5"/>
      <c r="D24" s="5"/>
      <c r="E24" s="5"/>
      <c r="F24" s="5"/>
      <c r="G24" s="5"/>
      <c r="H24" s="5"/>
      <c r="I24" s="5"/>
      <c r="J24" s="5"/>
      <c r="K24" s="5"/>
      <c r="L24" s="5"/>
      <c r="M24" s="5"/>
      <c r="N24" s="6"/>
      <c r="P24" s="1134"/>
    </row>
    <row r="25" spans="2:16" ht="15.75" customHeight="1" x14ac:dyDescent="0.25">
      <c r="B25" s="547" t="s">
        <v>509</v>
      </c>
      <c r="C25" s="8"/>
      <c r="D25" s="8"/>
      <c r="E25" s="8"/>
      <c r="F25" s="8"/>
      <c r="G25" s="8"/>
      <c r="H25" s="8"/>
      <c r="I25" s="8"/>
      <c r="J25" s="8"/>
      <c r="K25" s="545" t="s">
        <v>510</v>
      </c>
      <c r="L25" s="8"/>
      <c r="M25" s="545" t="s">
        <v>511</v>
      </c>
      <c r="N25" s="9"/>
      <c r="P25" s="676"/>
    </row>
    <row r="26" spans="2:16" ht="15.75" customHeight="1" x14ac:dyDescent="0.25">
      <c r="B26" s="12" t="str">
        <f>"Design Speed chosen for project =  " &amp; 'HDS Form'!G24</f>
        <v xml:space="preserve">Design Speed chosen for project =  </v>
      </c>
      <c r="C26" s="538"/>
      <c r="D26" s="546"/>
      <c r="E26" s="8"/>
      <c r="F26" s="48" t="s">
        <v>610</v>
      </c>
      <c r="G26" s="71"/>
      <c r="H26" s="8" t="s">
        <v>513</v>
      </c>
      <c r="I26" s="8"/>
      <c r="J26" s="549" t="s">
        <v>611</v>
      </c>
      <c r="K26" s="71"/>
      <c r="L26" s="8" t="s">
        <v>562</v>
      </c>
      <c r="M26" s="71"/>
      <c r="N26" s="9" t="s">
        <v>562</v>
      </c>
      <c r="P26" s="1439" t="s">
        <v>612</v>
      </c>
    </row>
    <row r="27" spans="2:16" ht="15.75" customHeight="1" x14ac:dyDescent="0.25">
      <c r="B27" s="552" t="str">
        <f>"Superelevation Rate e (max) =  "&amp;Superelevation!C30 &amp;"%"</f>
        <v>Superelevation Rate e (max) =  %</v>
      </c>
      <c r="C27" s="1468" t="s">
        <v>613</v>
      </c>
      <c r="D27" s="1468"/>
      <c r="E27" s="1468"/>
      <c r="F27" s="1468"/>
      <c r="G27" s="8"/>
      <c r="H27" s="8"/>
      <c r="I27" s="8"/>
      <c r="J27" s="544" t="s">
        <v>614</v>
      </c>
      <c r="K27" s="71"/>
      <c r="L27" s="8" t="s">
        <v>513</v>
      </c>
      <c r="M27" s="71"/>
      <c r="N27" s="9" t="s">
        <v>513</v>
      </c>
      <c r="P27" s="1439"/>
    </row>
    <row r="28" spans="2:16" ht="15.75" customHeight="1" thickBot="1" x14ac:dyDescent="0.3">
      <c r="B28" s="728"/>
      <c r="C28" s="14"/>
      <c r="D28" s="14"/>
      <c r="E28" s="14"/>
      <c r="F28" s="14"/>
      <c r="G28" s="14"/>
      <c r="H28" s="14"/>
      <c r="I28" s="14"/>
      <c r="J28" s="14"/>
      <c r="K28" s="14"/>
      <c r="L28" s="14"/>
      <c r="M28" s="14"/>
      <c r="N28" s="15"/>
      <c r="P28" s="1439"/>
    </row>
    <row r="29" spans="2:16" ht="15.75" customHeight="1" thickTop="1" thickBot="1" x14ac:dyDescent="0.3">
      <c r="P29" s="2"/>
    </row>
    <row r="30" spans="2:16" ht="15.75" customHeight="1" thickTop="1" x14ac:dyDescent="0.25">
      <c r="B30" s="1116" t="s">
        <v>188</v>
      </c>
      <c r="C30" s="1209">
        <v>0.15</v>
      </c>
      <c r="D30" s="1185"/>
      <c r="E30" s="1209">
        <v>0.3</v>
      </c>
      <c r="F30" s="1185"/>
      <c r="G30" s="1209">
        <v>0.5</v>
      </c>
      <c r="H30" s="1185"/>
      <c r="I30" s="1209">
        <v>0.7</v>
      </c>
      <c r="J30" s="1185"/>
      <c r="K30" s="1209">
        <v>0.95</v>
      </c>
      <c r="L30" s="1185"/>
      <c r="M30" s="1209">
        <v>1</v>
      </c>
      <c r="N30" s="1228"/>
      <c r="P30" s="1134" t="s">
        <v>615</v>
      </c>
    </row>
    <row r="31" spans="2:16" ht="15.75" customHeight="1" thickBot="1" x14ac:dyDescent="0.3">
      <c r="B31" s="1117"/>
      <c r="C31" s="674" t="s">
        <v>75</v>
      </c>
      <c r="D31" s="41" t="s">
        <v>76</v>
      </c>
      <c r="E31" s="674" t="s">
        <v>75</v>
      </c>
      <c r="F31" s="41" t="s">
        <v>76</v>
      </c>
      <c r="G31" s="674" t="s">
        <v>75</v>
      </c>
      <c r="H31" s="41" t="s">
        <v>76</v>
      </c>
      <c r="I31" s="674" t="s">
        <v>75</v>
      </c>
      <c r="J31" s="41" t="s">
        <v>76</v>
      </c>
      <c r="K31" s="674" t="s">
        <v>75</v>
      </c>
      <c r="L31" s="41" t="s">
        <v>76</v>
      </c>
      <c r="M31" s="42" t="s">
        <v>75</v>
      </c>
      <c r="N31" s="675" t="s">
        <v>76</v>
      </c>
      <c r="P31" s="1134"/>
    </row>
    <row r="32" spans="2:16" ht="15.75" customHeight="1" thickTop="1" x14ac:dyDescent="0.25">
      <c r="B32" s="1160" t="s">
        <v>616</v>
      </c>
      <c r="C32" s="1395" t="s">
        <v>190</v>
      </c>
      <c r="D32" s="1395"/>
      <c r="E32" s="1395"/>
      <c r="F32" s="1395"/>
      <c r="G32" s="1395"/>
      <c r="H32" s="1395"/>
      <c r="I32" s="1395"/>
      <c r="J32" s="1395"/>
      <c r="K32" s="1387" t="s">
        <v>191</v>
      </c>
      <c r="L32" s="1387" t="s">
        <v>191</v>
      </c>
      <c r="M32" s="1387" t="s">
        <v>191</v>
      </c>
      <c r="N32" s="1386" t="s">
        <v>191</v>
      </c>
      <c r="P32" s="1134"/>
    </row>
    <row r="33" spans="2:16" ht="15.75" customHeight="1" x14ac:dyDescent="0.25">
      <c r="B33" s="1238"/>
      <c r="C33" s="1383"/>
      <c r="D33" s="1383"/>
      <c r="E33" s="1383"/>
      <c r="F33" s="1383"/>
      <c r="G33" s="1383"/>
      <c r="H33" s="1383"/>
      <c r="I33" s="1383"/>
      <c r="J33" s="1383"/>
      <c r="K33" s="1383"/>
      <c r="L33" s="1383"/>
      <c r="M33" s="1383"/>
      <c r="N33" s="1374"/>
      <c r="P33" s="1134"/>
    </row>
    <row r="34" spans="2:16" ht="15.75" customHeight="1" x14ac:dyDescent="0.25">
      <c r="B34" s="1241" t="s">
        <v>617</v>
      </c>
      <c r="C34" s="1392" t="s">
        <v>191</v>
      </c>
      <c r="D34" s="1392" t="s">
        <v>191</v>
      </c>
      <c r="E34" s="1456"/>
      <c r="F34" s="1456"/>
      <c r="G34" s="1456"/>
      <c r="H34" s="1456"/>
      <c r="I34" s="1456"/>
      <c r="J34" s="1456"/>
      <c r="K34" s="1449" t="s">
        <v>191</v>
      </c>
      <c r="L34" s="1449" t="s">
        <v>191</v>
      </c>
      <c r="M34" s="1449" t="s">
        <v>191</v>
      </c>
      <c r="N34" s="1450" t="s">
        <v>191</v>
      </c>
      <c r="P34" s="903"/>
    </row>
    <row r="35" spans="2:16" ht="15" customHeight="1" x14ac:dyDescent="0.25">
      <c r="B35" s="1242"/>
      <c r="C35" s="1428"/>
      <c r="D35" s="1428"/>
      <c r="E35" s="1394"/>
      <c r="F35" s="1394"/>
      <c r="G35" s="1394"/>
      <c r="H35" s="1394"/>
      <c r="I35" s="1394"/>
      <c r="J35" s="1394"/>
      <c r="K35" s="1394"/>
      <c r="L35" s="1394"/>
      <c r="M35" s="1394"/>
      <c r="N35" s="1407"/>
      <c r="P35" s="1134" t="s">
        <v>1510</v>
      </c>
    </row>
    <row r="36" spans="2:16" ht="15.75" x14ac:dyDescent="0.25">
      <c r="B36" s="788" t="s">
        <v>618</v>
      </c>
      <c r="C36" s="1381"/>
      <c r="D36" s="1381"/>
      <c r="E36" s="1381"/>
      <c r="F36" s="1381"/>
      <c r="G36" s="1381"/>
      <c r="H36" s="1381"/>
      <c r="I36" s="1381"/>
      <c r="J36" s="1381"/>
      <c r="K36" s="1385" t="s">
        <v>191</v>
      </c>
      <c r="L36" s="1385" t="s">
        <v>191</v>
      </c>
      <c r="M36" s="1385" t="s">
        <v>191</v>
      </c>
      <c r="N36" s="1397" t="s">
        <v>191</v>
      </c>
      <c r="P36" s="1134"/>
    </row>
    <row r="37" spans="2:16" ht="15.75" x14ac:dyDescent="0.25">
      <c r="B37" s="782" t="s">
        <v>620</v>
      </c>
      <c r="C37" s="1382"/>
      <c r="D37" s="1382"/>
      <c r="E37" s="1382"/>
      <c r="F37" s="1382"/>
      <c r="G37" s="1382"/>
      <c r="H37" s="1382"/>
      <c r="I37" s="1382"/>
      <c r="J37" s="1382"/>
      <c r="K37" s="1410"/>
      <c r="L37" s="1410"/>
      <c r="M37" s="1410"/>
      <c r="N37" s="1451"/>
      <c r="P37" s="1134"/>
    </row>
    <row r="38" spans="2:16" x14ac:dyDescent="0.25">
      <c r="B38" s="1463" t="s">
        <v>621</v>
      </c>
      <c r="C38" s="1382"/>
      <c r="D38" s="1382"/>
      <c r="E38" s="1382"/>
      <c r="F38" s="1382"/>
      <c r="G38" s="1382"/>
      <c r="H38" s="1382"/>
      <c r="I38" s="1382"/>
      <c r="J38" s="1382"/>
      <c r="K38" s="1410"/>
      <c r="L38" s="1410"/>
      <c r="M38" s="1410"/>
      <c r="N38" s="1451"/>
      <c r="P38" s="903"/>
    </row>
    <row r="39" spans="2:16" ht="15.75" customHeight="1" x14ac:dyDescent="0.25">
      <c r="B39" s="1463"/>
      <c r="C39" s="1382"/>
      <c r="D39" s="1382"/>
      <c r="E39" s="1382"/>
      <c r="F39" s="1382"/>
      <c r="G39" s="1382"/>
      <c r="H39" s="1382"/>
      <c r="I39" s="1382"/>
      <c r="J39" s="1382"/>
      <c r="K39" s="1410"/>
      <c r="L39" s="1410"/>
      <c r="M39" s="1410"/>
      <c r="N39" s="1451"/>
      <c r="P39" s="1134" t="s">
        <v>1511</v>
      </c>
    </row>
    <row r="40" spans="2:16" ht="15.75" customHeight="1" x14ac:dyDescent="0.25">
      <c r="B40" s="17" t="s">
        <v>1473</v>
      </c>
      <c r="C40" s="1383"/>
      <c r="D40" s="1383"/>
      <c r="E40" s="1383"/>
      <c r="F40" s="1383"/>
      <c r="G40" s="1383"/>
      <c r="H40" s="1383"/>
      <c r="I40" s="1383"/>
      <c r="J40" s="1383"/>
      <c r="K40" s="1416"/>
      <c r="L40" s="1416"/>
      <c r="M40" s="1416"/>
      <c r="N40" s="1452"/>
      <c r="P40" s="1134"/>
    </row>
    <row r="41" spans="2:16" ht="15.75" customHeight="1" x14ac:dyDescent="0.25">
      <c r="B41" s="722" t="s">
        <v>622</v>
      </c>
      <c r="C41" s="1456"/>
      <c r="D41" s="1456"/>
      <c r="E41" s="1456"/>
      <c r="F41" s="1456"/>
      <c r="G41" s="1456"/>
      <c r="H41" s="1456"/>
      <c r="I41" s="1456"/>
      <c r="J41" s="1456"/>
      <c r="K41" s="1392" t="s">
        <v>191</v>
      </c>
      <c r="L41" s="1392" t="s">
        <v>191</v>
      </c>
      <c r="M41" s="1392" t="s">
        <v>191</v>
      </c>
      <c r="N41" s="1357" t="s">
        <v>191</v>
      </c>
      <c r="P41" s="1134"/>
    </row>
    <row r="42" spans="2:16" ht="15.75" customHeight="1" x14ac:dyDescent="0.25">
      <c r="B42" s="781" t="s">
        <v>623</v>
      </c>
      <c r="C42" s="1393"/>
      <c r="D42" s="1393"/>
      <c r="E42" s="1393"/>
      <c r="F42" s="1393"/>
      <c r="G42" s="1393"/>
      <c r="H42" s="1393"/>
      <c r="I42" s="1393"/>
      <c r="J42" s="1393"/>
      <c r="K42" s="1449"/>
      <c r="L42" s="1449"/>
      <c r="M42" s="1449"/>
      <c r="N42" s="1400"/>
      <c r="P42" s="903"/>
    </row>
    <row r="43" spans="2:16" ht="15" customHeight="1" x14ac:dyDescent="0.25">
      <c r="B43" s="1462" t="s">
        <v>624</v>
      </c>
      <c r="C43" s="1393"/>
      <c r="D43" s="1393"/>
      <c r="E43" s="1393"/>
      <c r="F43" s="1393"/>
      <c r="G43" s="1393"/>
      <c r="H43" s="1393"/>
      <c r="I43" s="1393"/>
      <c r="J43" s="1393"/>
      <c r="K43" s="1449"/>
      <c r="L43" s="1449"/>
      <c r="M43" s="1449"/>
      <c r="N43" s="1400"/>
      <c r="P43" s="1134" t="s">
        <v>1512</v>
      </c>
    </row>
    <row r="44" spans="2:16" ht="15" customHeight="1" x14ac:dyDescent="0.25">
      <c r="B44" s="1462"/>
      <c r="C44" s="1393"/>
      <c r="D44" s="1393"/>
      <c r="E44" s="1393"/>
      <c r="F44" s="1393"/>
      <c r="G44" s="1393"/>
      <c r="H44" s="1393"/>
      <c r="I44" s="1393"/>
      <c r="J44" s="1393"/>
      <c r="K44" s="1449"/>
      <c r="L44" s="1449"/>
      <c r="M44" s="1449"/>
      <c r="N44" s="1400"/>
      <c r="P44" s="1134"/>
    </row>
    <row r="45" spans="2:16" x14ac:dyDescent="0.25">
      <c r="B45" s="60" t="s">
        <v>1473</v>
      </c>
      <c r="C45" s="1394"/>
      <c r="D45" s="1394"/>
      <c r="E45" s="1394"/>
      <c r="F45" s="1394"/>
      <c r="G45" s="1394"/>
      <c r="H45" s="1394"/>
      <c r="I45" s="1394"/>
      <c r="J45" s="1394"/>
      <c r="K45" s="1428"/>
      <c r="L45" s="1428"/>
      <c r="M45" s="1428"/>
      <c r="N45" s="1453"/>
      <c r="P45" s="1134"/>
    </row>
    <row r="46" spans="2:16" ht="15" customHeight="1" thickBot="1" x14ac:dyDescent="0.3">
      <c r="B46" s="1237" t="s">
        <v>627</v>
      </c>
      <c r="C46" s="1375"/>
      <c r="D46" s="1375"/>
      <c r="E46" s="1375"/>
      <c r="F46" s="1375"/>
      <c r="G46" s="1375"/>
      <c r="H46" s="1375"/>
      <c r="I46" s="1375"/>
      <c r="J46" s="1375"/>
      <c r="K46" s="1385" t="s">
        <v>191</v>
      </c>
      <c r="L46" s="1385" t="s">
        <v>191</v>
      </c>
      <c r="M46" s="1385" t="s">
        <v>191</v>
      </c>
      <c r="N46" s="1397" t="s">
        <v>191</v>
      </c>
      <c r="P46" s="1135"/>
    </row>
    <row r="47" spans="2:16" ht="15.75" thickTop="1" x14ac:dyDescent="0.25">
      <c r="B47" s="1161"/>
      <c r="C47" s="1376"/>
      <c r="D47" s="1376"/>
      <c r="E47" s="1376"/>
      <c r="F47" s="1376"/>
      <c r="G47" s="1376"/>
      <c r="H47" s="1376"/>
      <c r="I47" s="1376"/>
      <c r="J47" s="1376"/>
      <c r="K47" s="1410"/>
      <c r="L47" s="1410"/>
      <c r="M47" s="1410"/>
      <c r="N47" s="1451"/>
      <c r="P47" s="904"/>
    </row>
    <row r="48" spans="2:16" ht="15" customHeight="1" thickBot="1" x14ac:dyDescent="0.3">
      <c r="B48" s="264" t="s">
        <v>1474</v>
      </c>
      <c r="C48" s="1377"/>
      <c r="D48" s="1377"/>
      <c r="E48" s="1377"/>
      <c r="F48" s="1377"/>
      <c r="G48" s="1377"/>
      <c r="H48" s="1377"/>
      <c r="I48" s="1377"/>
      <c r="J48" s="1377"/>
      <c r="K48" s="1416"/>
      <c r="L48" s="1416"/>
      <c r="M48" s="1416"/>
      <c r="N48" s="1452"/>
    </row>
    <row r="49" spans="2:16" ht="18" thickTop="1" x14ac:dyDescent="0.3">
      <c r="B49" s="722" t="s">
        <v>629</v>
      </c>
      <c r="C49" s="1359" t="s">
        <v>190</v>
      </c>
      <c r="D49" s="1359"/>
      <c r="E49" s="1359"/>
      <c r="F49" s="1359"/>
      <c r="G49" s="1359"/>
      <c r="H49" s="1359"/>
      <c r="I49" s="1359"/>
      <c r="J49" s="1359"/>
      <c r="K49" s="1392" t="s">
        <v>191</v>
      </c>
      <c r="L49" s="1392" t="s">
        <v>191</v>
      </c>
      <c r="M49" s="1392" t="s">
        <v>191</v>
      </c>
      <c r="N49" s="1357" t="s">
        <v>191</v>
      </c>
      <c r="P49" s="195" t="s">
        <v>216</v>
      </c>
    </row>
    <row r="50" spans="2:16" ht="16.5" customHeight="1" x14ac:dyDescent="0.25">
      <c r="B50" s="1464" t="s">
        <v>630</v>
      </c>
      <c r="C50" s="1360"/>
      <c r="D50" s="1360"/>
      <c r="E50" s="1360"/>
      <c r="F50" s="1360"/>
      <c r="G50" s="1360"/>
      <c r="H50" s="1360"/>
      <c r="I50" s="1360"/>
      <c r="J50" s="1360"/>
      <c r="K50" s="1449"/>
      <c r="L50" s="1449"/>
      <c r="M50" s="1449"/>
      <c r="N50" s="1400"/>
      <c r="P50" s="199" t="s">
        <v>619</v>
      </c>
    </row>
    <row r="51" spans="2:16" ht="16.5" customHeight="1" x14ac:dyDescent="0.25">
      <c r="B51" s="1464"/>
      <c r="C51" s="1360"/>
      <c r="D51" s="1360"/>
      <c r="E51" s="1360"/>
      <c r="F51" s="1360"/>
      <c r="G51" s="1360"/>
      <c r="H51" s="1360"/>
      <c r="I51" s="1360"/>
      <c r="J51" s="1360"/>
      <c r="K51" s="1449"/>
      <c r="L51" s="1449"/>
      <c r="M51" s="1449"/>
      <c r="N51" s="1400"/>
      <c r="O51" s="8"/>
      <c r="P51" s="199"/>
    </row>
    <row r="52" spans="2:16" ht="16.5" customHeight="1" x14ac:dyDescent="0.25">
      <c r="B52" s="1464" t="s">
        <v>631</v>
      </c>
      <c r="C52" s="1360"/>
      <c r="D52" s="1360"/>
      <c r="E52" s="1360"/>
      <c r="F52" s="1360"/>
      <c r="G52" s="1360"/>
      <c r="H52" s="1360"/>
      <c r="I52" s="1360"/>
      <c r="J52" s="1360"/>
      <c r="K52" s="1449"/>
      <c r="L52" s="1449"/>
      <c r="M52" s="1449"/>
      <c r="N52" s="1400"/>
      <c r="O52" s="8"/>
      <c r="P52" s="197" t="s">
        <v>301</v>
      </c>
    </row>
    <row r="53" spans="2:16" ht="15.75" customHeight="1" x14ac:dyDescent="0.25">
      <c r="B53" s="1464"/>
      <c r="C53" s="1360"/>
      <c r="D53" s="1360"/>
      <c r="E53" s="1360"/>
      <c r="F53" s="1360"/>
      <c r="G53" s="1360"/>
      <c r="H53" s="1360"/>
      <c r="I53" s="1360"/>
      <c r="J53" s="1360"/>
      <c r="K53" s="1449"/>
      <c r="L53" s="1449"/>
      <c r="M53" s="1449"/>
      <c r="N53" s="1400"/>
      <c r="O53" s="8"/>
      <c r="P53" s="197"/>
    </row>
    <row r="54" spans="2:16" x14ac:dyDescent="0.25">
      <c r="B54" s="1464"/>
      <c r="C54" s="1360"/>
      <c r="D54" s="1360"/>
      <c r="E54" s="1360"/>
      <c r="F54" s="1360"/>
      <c r="G54" s="1360"/>
      <c r="H54" s="1360"/>
      <c r="I54" s="1360"/>
      <c r="J54" s="1360"/>
      <c r="K54" s="1449"/>
      <c r="L54" s="1449"/>
      <c r="M54" s="1449"/>
      <c r="N54" s="1400"/>
      <c r="O54" s="8"/>
      <c r="P54" s="197" t="s">
        <v>302</v>
      </c>
    </row>
    <row r="55" spans="2:16" ht="16.5" customHeight="1" x14ac:dyDescent="0.25">
      <c r="B55" s="60" t="s">
        <v>1475</v>
      </c>
      <c r="C55" s="1361"/>
      <c r="D55" s="1361"/>
      <c r="E55" s="1361"/>
      <c r="F55" s="1361"/>
      <c r="G55" s="1361"/>
      <c r="H55" s="1361"/>
      <c r="I55" s="1361"/>
      <c r="J55" s="1361"/>
      <c r="K55" s="1428"/>
      <c r="L55" s="1428"/>
      <c r="M55" s="1428"/>
      <c r="N55" s="1453"/>
      <c r="O55" s="8"/>
      <c r="P55" s="197"/>
    </row>
    <row r="56" spans="2:16" ht="15" customHeight="1" thickBot="1" x14ac:dyDescent="0.3">
      <c r="B56" s="1459" t="s">
        <v>633</v>
      </c>
      <c r="C56" s="1375"/>
      <c r="D56" s="1375"/>
      <c r="E56" s="1375"/>
      <c r="F56" s="1375"/>
      <c r="G56" s="1375"/>
      <c r="H56" s="1375"/>
      <c r="I56" s="1375"/>
      <c r="J56" s="1375"/>
      <c r="K56" s="1385" t="s">
        <v>191</v>
      </c>
      <c r="L56" s="1385" t="s">
        <v>191</v>
      </c>
      <c r="M56" s="1385" t="s">
        <v>191</v>
      </c>
      <c r="N56" s="1397" t="s">
        <v>191</v>
      </c>
      <c r="P56" s="198" t="s">
        <v>237</v>
      </c>
    </row>
    <row r="57" spans="2:16" ht="15" customHeight="1" thickTop="1" thickBot="1" x14ac:dyDescent="0.3">
      <c r="B57" s="1460"/>
      <c r="C57" s="1376"/>
      <c r="D57" s="1376"/>
      <c r="E57" s="1376"/>
      <c r="F57" s="1376"/>
      <c r="G57" s="1376"/>
      <c r="H57" s="1376"/>
      <c r="I57" s="1376"/>
      <c r="J57" s="1376"/>
      <c r="K57" s="1410"/>
      <c r="L57" s="1410"/>
      <c r="M57" s="1410"/>
      <c r="N57" s="1451"/>
    </row>
    <row r="58" spans="2:16" ht="15" customHeight="1" thickTop="1" x14ac:dyDescent="0.3">
      <c r="B58" s="264" t="s">
        <v>1475</v>
      </c>
      <c r="C58" s="1377"/>
      <c r="D58" s="1377"/>
      <c r="E58" s="1377"/>
      <c r="F58" s="1377"/>
      <c r="G58" s="1377"/>
      <c r="H58" s="1377"/>
      <c r="I58" s="1377"/>
      <c r="J58" s="1377"/>
      <c r="K58" s="1416"/>
      <c r="L58" s="1416"/>
      <c r="M58" s="1416"/>
      <c r="N58" s="1452"/>
      <c r="P58" s="23" t="s">
        <v>625</v>
      </c>
    </row>
    <row r="59" spans="2:16" x14ac:dyDescent="0.25">
      <c r="B59" s="1457" t="s">
        <v>634</v>
      </c>
      <c r="C59" s="1359"/>
      <c r="D59" s="1359"/>
      <c r="E59" s="1359"/>
      <c r="F59" s="1359"/>
      <c r="G59" s="1359"/>
      <c r="H59" s="1359"/>
      <c r="I59" s="1359"/>
      <c r="J59" s="1359"/>
      <c r="K59" s="1392" t="s">
        <v>191</v>
      </c>
      <c r="L59" s="1392" t="s">
        <v>191</v>
      </c>
      <c r="M59" s="1392" t="s">
        <v>191</v>
      </c>
      <c r="N59" s="1357" t="s">
        <v>191</v>
      </c>
      <c r="P59" s="681" t="s">
        <v>626</v>
      </c>
    </row>
    <row r="60" spans="2:16" x14ac:dyDescent="0.25">
      <c r="B60" s="1461"/>
      <c r="C60" s="1360"/>
      <c r="D60" s="1360"/>
      <c r="E60" s="1360"/>
      <c r="F60" s="1360"/>
      <c r="G60" s="1360"/>
      <c r="H60" s="1360"/>
      <c r="I60" s="1360"/>
      <c r="J60" s="1360"/>
      <c r="K60" s="1449"/>
      <c r="L60" s="1449"/>
      <c r="M60" s="1449"/>
      <c r="N60" s="1400"/>
      <c r="P60" s="681"/>
    </row>
    <row r="61" spans="2:16" ht="15" customHeight="1" x14ac:dyDescent="0.25">
      <c r="B61" s="1458"/>
      <c r="C61" s="1361"/>
      <c r="D61" s="1361"/>
      <c r="E61" s="1361"/>
      <c r="F61" s="1361"/>
      <c r="G61" s="1361"/>
      <c r="H61" s="1361"/>
      <c r="I61" s="1361"/>
      <c r="J61" s="1361"/>
      <c r="K61" s="1428"/>
      <c r="L61" s="1428"/>
      <c r="M61" s="1428"/>
      <c r="N61" s="1453"/>
      <c r="P61" s="1439" t="s">
        <v>628</v>
      </c>
    </row>
    <row r="62" spans="2:16" ht="15.75" customHeight="1" x14ac:dyDescent="0.25">
      <c r="B62" s="265" t="s">
        <v>635</v>
      </c>
      <c r="C62" s="1000"/>
      <c r="D62" s="1000"/>
      <c r="E62" s="1000"/>
      <c r="F62" s="1000"/>
      <c r="G62" s="1000"/>
      <c r="H62" s="1000"/>
      <c r="I62" s="1000"/>
      <c r="J62" s="1000"/>
      <c r="K62" s="995" t="s">
        <v>191</v>
      </c>
      <c r="L62" s="995" t="s">
        <v>191</v>
      </c>
      <c r="M62" s="995" t="s">
        <v>191</v>
      </c>
      <c r="N62" s="1001" t="s">
        <v>191</v>
      </c>
      <c r="P62" s="1439"/>
    </row>
    <row r="63" spans="2:16" ht="15.75" customHeight="1" x14ac:dyDescent="0.25">
      <c r="B63" s="61" t="s">
        <v>636</v>
      </c>
      <c r="C63" s="1002"/>
      <c r="D63" s="1002"/>
      <c r="E63" s="1002"/>
      <c r="F63" s="1002"/>
      <c r="G63" s="1002"/>
      <c r="H63" s="1002"/>
      <c r="I63" s="1002"/>
      <c r="J63" s="1002"/>
      <c r="K63" s="991" t="s">
        <v>191</v>
      </c>
      <c r="L63" s="991" t="s">
        <v>191</v>
      </c>
      <c r="M63" s="991" t="s">
        <v>191</v>
      </c>
      <c r="N63" s="1003" t="s">
        <v>191</v>
      </c>
      <c r="P63" s="1439"/>
    </row>
    <row r="64" spans="2:16" ht="15" customHeight="1" thickBot="1" x14ac:dyDescent="0.3">
      <c r="B64" s="207" t="s">
        <v>637</v>
      </c>
      <c r="C64" s="1381"/>
      <c r="D64" s="1381"/>
      <c r="E64" s="1381"/>
      <c r="F64" s="1381"/>
      <c r="G64" s="1381"/>
      <c r="H64" s="1381"/>
      <c r="I64" s="1381"/>
      <c r="J64" s="1381"/>
      <c r="K64" s="1410" t="s">
        <v>191</v>
      </c>
      <c r="L64" s="1410" t="s">
        <v>191</v>
      </c>
      <c r="M64" s="1410" t="s">
        <v>191</v>
      </c>
      <c r="N64" s="1411" t="s">
        <v>191</v>
      </c>
      <c r="P64" s="677"/>
    </row>
    <row r="65" spans="2:16" ht="15" customHeight="1" thickTop="1" thickBot="1" x14ac:dyDescent="0.3">
      <c r="B65" s="264" t="s">
        <v>1476</v>
      </c>
      <c r="C65" s="1383"/>
      <c r="D65" s="1383"/>
      <c r="E65" s="1383"/>
      <c r="F65" s="1383"/>
      <c r="G65" s="1383"/>
      <c r="H65" s="1383"/>
      <c r="I65" s="1383"/>
      <c r="J65" s="1383"/>
      <c r="K65" s="1383"/>
      <c r="L65" s="1383"/>
      <c r="M65" s="1383"/>
      <c r="N65" s="1374"/>
    </row>
    <row r="66" spans="2:16" ht="15" customHeight="1" thickTop="1" x14ac:dyDescent="0.3">
      <c r="B66" s="59" t="s">
        <v>638</v>
      </c>
      <c r="C66" s="1002"/>
      <c r="D66" s="1002"/>
      <c r="E66" s="1002"/>
      <c r="F66" s="1002"/>
      <c r="G66" s="1002"/>
      <c r="H66" s="1002"/>
      <c r="I66" s="1002"/>
      <c r="J66" s="1002"/>
      <c r="K66" s="991" t="s">
        <v>191</v>
      </c>
      <c r="L66" s="991" t="s">
        <v>191</v>
      </c>
      <c r="M66" s="991" t="s">
        <v>191</v>
      </c>
      <c r="N66" s="1003" t="s">
        <v>191</v>
      </c>
      <c r="P66" s="23" t="s">
        <v>632</v>
      </c>
    </row>
    <row r="67" spans="2:16" ht="15" customHeight="1" thickBot="1" x14ac:dyDescent="0.3">
      <c r="B67" s="267" t="s">
        <v>639</v>
      </c>
      <c r="C67" s="1000"/>
      <c r="D67" s="1000"/>
      <c r="E67" s="1000"/>
      <c r="F67" s="1000"/>
      <c r="G67" s="1000"/>
      <c r="H67" s="1000"/>
      <c r="I67" s="1000"/>
      <c r="J67" s="1000"/>
      <c r="K67" s="995" t="s">
        <v>191</v>
      </c>
      <c r="L67" s="995" t="s">
        <v>191</v>
      </c>
      <c r="M67" s="995" t="s">
        <v>191</v>
      </c>
      <c r="N67" s="1001" t="s">
        <v>191</v>
      </c>
      <c r="P67" s="682" t="s">
        <v>528</v>
      </c>
    </row>
    <row r="68" spans="2:16" ht="15" customHeight="1" thickTop="1" x14ac:dyDescent="0.25">
      <c r="B68" s="61" t="s">
        <v>640</v>
      </c>
      <c r="C68" s="1002"/>
      <c r="D68" s="1002"/>
      <c r="E68" s="1002"/>
      <c r="F68" s="1002"/>
      <c r="G68" s="1002"/>
      <c r="H68" s="1002"/>
      <c r="I68" s="1002"/>
      <c r="J68" s="1002"/>
      <c r="K68" s="991" t="s">
        <v>191</v>
      </c>
      <c r="L68" s="991" t="s">
        <v>191</v>
      </c>
      <c r="M68" s="991" t="s">
        <v>191</v>
      </c>
      <c r="N68" s="1003" t="s">
        <v>191</v>
      </c>
    </row>
    <row r="69" spans="2:16" ht="15" customHeight="1" x14ac:dyDescent="0.25">
      <c r="B69" s="1264" t="s">
        <v>641</v>
      </c>
      <c r="C69" s="1375"/>
      <c r="D69" s="1375"/>
      <c r="E69" s="1375"/>
      <c r="F69" s="1375"/>
      <c r="G69" s="1375"/>
      <c r="H69" s="1375"/>
      <c r="I69" s="1375"/>
      <c r="J69" s="1375"/>
      <c r="K69" s="1385" t="s">
        <v>191</v>
      </c>
      <c r="L69" s="1385" t="s">
        <v>191</v>
      </c>
      <c r="M69" s="1385" t="s">
        <v>191</v>
      </c>
      <c r="N69" s="1397" t="s">
        <v>191</v>
      </c>
    </row>
    <row r="70" spans="2:16" ht="15" customHeight="1" x14ac:dyDescent="0.25">
      <c r="B70" s="1266"/>
      <c r="C70" s="1376"/>
      <c r="D70" s="1376"/>
      <c r="E70" s="1376"/>
      <c r="F70" s="1376"/>
      <c r="G70" s="1376"/>
      <c r="H70" s="1376"/>
      <c r="I70" s="1376"/>
      <c r="J70" s="1376"/>
      <c r="K70" s="1410"/>
      <c r="L70" s="1410"/>
      <c r="M70" s="1410"/>
      <c r="N70" s="1451"/>
    </row>
    <row r="71" spans="2:16" ht="15" customHeight="1" x14ac:dyDescent="0.25">
      <c r="B71" s="264" t="s">
        <v>1477</v>
      </c>
      <c r="C71" s="1377"/>
      <c r="D71" s="1377"/>
      <c r="E71" s="1377"/>
      <c r="F71" s="1377"/>
      <c r="G71" s="1377"/>
      <c r="H71" s="1377"/>
      <c r="I71" s="1377"/>
      <c r="J71" s="1377"/>
      <c r="K71" s="1416"/>
      <c r="L71" s="1416"/>
      <c r="M71" s="1416"/>
      <c r="N71" s="1452"/>
    </row>
    <row r="72" spans="2:16" ht="15" customHeight="1" x14ac:dyDescent="0.25">
      <c r="B72" s="1457" t="s">
        <v>642</v>
      </c>
      <c r="C72" s="1456"/>
      <c r="D72" s="1456"/>
      <c r="E72" s="1456"/>
      <c r="F72" s="1456"/>
      <c r="G72" s="1456"/>
      <c r="H72" s="1456"/>
      <c r="I72" s="1456"/>
      <c r="J72" s="1456"/>
      <c r="K72" s="1449" t="s">
        <v>191</v>
      </c>
      <c r="L72" s="1449" t="s">
        <v>191</v>
      </c>
      <c r="M72" s="1449" t="s">
        <v>191</v>
      </c>
      <c r="N72" s="1450" t="s">
        <v>191</v>
      </c>
    </row>
    <row r="73" spans="2:16" ht="15.75" customHeight="1" x14ac:dyDescent="0.25">
      <c r="B73" s="1458"/>
      <c r="C73" s="1394"/>
      <c r="D73" s="1394"/>
      <c r="E73" s="1394"/>
      <c r="F73" s="1394"/>
      <c r="G73" s="1394"/>
      <c r="H73" s="1394"/>
      <c r="I73" s="1394"/>
      <c r="J73" s="1394"/>
      <c r="K73" s="1394"/>
      <c r="L73" s="1394"/>
      <c r="M73" s="1394"/>
      <c r="N73" s="1407"/>
    </row>
    <row r="74" spans="2:16" x14ac:dyDescent="0.25">
      <c r="B74" s="206" t="s">
        <v>643</v>
      </c>
      <c r="C74" s="1000"/>
      <c r="D74" s="1000"/>
      <c r="E74" s="1000"/>
      <c r="F74" s="1000"/>
      <c r="G74" s="1000"/>
      <c r="H74" s="1000"/>
      <c r="I74" s="1000"/>
      <c r="J74" s="1000"/>
      <c r="K74" s="995" t="s">
        <v>191</v>
      </c>
      <c r="L74" s="995" t="s">
        <v>191</v>
      </c>
      <c r="M74" s="995" t="s">
        <v>191</v>
      </c>
      <c r="N74" s="1001" t="s">
        <v>191</v>
      </c>
    </row>
    <row r="75" spans="2:16" x14ac:dyDescent="0.25">
      <c r="B75" s="779" t="s">
        <v>644</v>
      </c>
      <c r="C75" s="1456"/>
      <c r="D75" s="1456"/>
      <c r="E75" s="1456"/>
      <c r="F75" s="1456"/>
      <c r="G75" s="1456"/>
      <c r="H75" s="1456"/>
      <c r="I75" s="1456"/>
      <c r="J75" s="1456"/>
      <c r="K75" s="1392" t="s">
        <v>191</v>
      </c>
      <c r="L75" s="1392" t="s">
        <v>191</v>
      </c>
      <c r="M75" s="1392" t="s">
        <v>191</v>
      </c>
      <c r="N75" s="1405" t="s">
        <v>191</v>
      </c>
    </row>
    <row r="76" spans="2:16" ht="15.75" thickBot="1" x14ac:dyDescent="0.3">
      <c r="B76" s="263" t="s">
        <v>538</v>
      </c>
      <c r="C76" s="1454"/>
      <c r="D76" s="1454"/>
      <c r="E76" s="1454"/>
      <c r="F76" s="1454"/>
      <c r="G76" s="1454"/>
      <c r="H76" s="1454"/>
      <c r="I76" s="1454"/>
      <c r="J76" s="1454"/>
      <c r="K76" s="1454"/>
      <c r="L76" s="1454"/>
      <c r="M76" s="1454"/>
      <c r="N76" s="1455"/>
    </row>
    <row r="77" spans="2:16" ht="16.5" thickTop="1" thickBot="1" x14ac:dyDescent="0.3"/>
    <row r="78" spans="2:16" ht="19.5" thickTop="1" x14ac:dyDescent="0.25">
      <c r="B78" s="4" t="s">
        <v>201</v>
      </c>
      <c r="C78" s="5"/>
      <c r="D78" s="5"/>
      <c r="E78" s="5"/>
      <c r="F78" s="5"/>
      <c r="G78" s="5"/>
      <c r="H78" s="5"/>
      <c r="I78" s="5"/>
      <c r="J78" s="5"/>
      <c r="K78" s="5"/>
      <c r="L78" s="5"/>
      <c r="M78" s="5"/>
      <c r="N78" s="6"/>
    </row>
    <row r="79" spans="2:16" x14ac:dyDescent="0.25">
      <c r="B79" s="12" t="s">
        <v>539</v>
      </c>
      <c r="C79" s="598" t="s">
        <v>203</v>
      </c>
      <c r="D79" s="598"/>
      <c r="E79" s="8"/>
      <c r="F79" s="8"/>
      <c r="G79" s="8"/>
      <c r="H79" s="8"/>
      <c r="I79" s="8"/>
      <c r="J79" s="8"/>
      <c r="K79" s="8"/>
      <c r="L79" s="8"/>
      <c r="M79" s="8"/>
      <c r="N79" s="9"/>
    </row>
    <row r="80" spans="2:16" x14ac:dyDescent="0.25">
      <c r="B80" s="12" t="s">
        <v>205</v>
      </c>
      <c r="C80" s="598" t="s">
        <v>206</v>
      </c>
      <c r="D80" s="598"/>
      <c r="E80" s="8"/>
      <c r="F80" s="8"/>
      <c r="G80" s="8"/>
      <c r="H80" s="8"/>
      <c r="I80" s="8"/>
      <c r="J80" s="8"/>
      <c r="K80" s="8"/>
      <c r="L80" s="8"/>
      <c r="M80" s="8"/>
      <c r="N80" s="9"/>
    </row>
    <row r="81" spans="2:14" x14ac:dyDescent="0.25">
      <c r="B81" s="12" t="s">
        <v>645</v>
      </c>
      <c r="C81" s="1469" t="s">
        <v>1472</v>
      </c>
      <c r="D81" s="1469"/>
      <c r="E81" s="1469"/>
      <c r="F81" s="1469"/>
      <c r="G81" s="1469"/>
      <c r="H81" s="1469"/>
      <c r="I81" s="1469"/>
      <c r="J81" s="8"/>
      <c r="K81" s="8"/>
      <c r="L81" s="8"/>
      <c r="M81" s="8"/>
      <c r="N81" s="9"/>
    </row>
    <row r="82" spans="2:14" ht="15.75" thickBot="1" x14ac:dyDescent="0.3">
      <c r="B82" s="19"/>
      <c r="C82" s="731"/>
      <c r="D82" s="731"/>
      <c r="E82" s="731"/>
      <c r="F82" s="731"/>
      <c r="G82" s="731"/>
      <c r="H82" s="731"/>
      <c r="I82" s="731"/>
      <c r="J82" s="731"/>
      <c r="K82" s="731"/>
      <c r="L82" s="731"/>
      <c r="M82" s="731"/>
      <c r="N82" s="50"/>
    </row>
    <row r="83" spans="2:14" ht="16.5" thickTop="1" thickBot="1" x14ac:dyDescent="0.3"/>
    <row r="84" spans="2:14" ht="18" thickTop="1" x14ac:dyDescent="0.3">
      <c r="B84" s="47" t="s">
        <v>222</v>
      </c>
      <c r="C84" s="5"/>
      <c r="D84" s="5"/>
      <c r="E84" s="5"/>
      <c r="F84" s="5"/>
      <c r="G84" s="517"/>
      <c r="H84" s="517"/>
      <c r="I84" s="517"/>
      <c r="J84" s="517"/>
      <c r="K84" s="517"/>
      <c r="L84" s="517"/>
      <c r="M84" s="517"/>
      <c r="N84" s="518"/>
    </row>
    <row r="85" spans="2:14" x14ac:dyDescent="0.25">
      <c r="B85" s="1193"/>
      <c r="C85" s="1194"/>
      <c r="D85" s="1194"/>
      <c r="E85" s="1194"/>
      <c r="F85" s="1194"/>
      <c r="G85" s="1194"/>
      <c r="H85" s="1194"/>
      <c r="I85" s="1194"/>
      <c r="J85" s="1194"/>
      <c r="K85" s="1194"/>
      <c r="L85" s="1194"/>
      <c r="M85" s="1194"/>
      <c r="N85" s="1195"/>
    </row>
    <row r="86" spans="2:14" x14ac:dyDescent="0.25">
      <c r="B86" s="1193"/>
      <c r="C86" s="1194"/>
      <c r="D86" s="1194"/>
      <c r="E86" s="1194"/>
      <c r="F86" s="1194"/>
      <c r="G86" s="1194"/>
      <c r="H86" s="1194"/>
      <c r="I86" s="1194"/>
      <c r="J86" s="1194"/>
      <c r="K86" s="1194"/>
      <c r="L86" s="1194"/>
      <c r="M86" s="1194"/>
      <c r="N86" s="1195"/>
    </row>
    <row r="87" spans="2:14" x14ac:dyDescent="0.25">
      <c r="B87" s="1193"/>
      <c r="C87" s="1194"/>
      <c r="D87" s="1194"/>
      <c r="E87" s="1194"/>
      <c r="F87" s="1194"/>
      <c r="G87" s="1194"/>
      <c r="H87" s="1194"/>
      <c r="I87" s="1194"/>
      <c r="J87" s="1194"/>
      <c r="K87" s="1194"/>
      <c r="L87" s="1194"/>
      <c r="M87" s="1194"/>
      <c r="N87" s="1195"/>
    </row>
    <row r="88" spans="2:14" x14ac:dyDescent="0.25">
      <c r="B88" s="1193"/>
      <c r="C88" s="1194"/>
      <c r="D88" s="1194"/>
      <c r="E88" s="1194"/>
      <c r="F88" s="1194"/>
      <c r="G88" s="1194"/>
      <c r="H88" s="1194"/>
      <c r="I88" s="1194"/>
      <c r="J88" s="1194"/>
      <c r="K88" s="1194"/>
      <c r="L88" s="1194"/>
      <c r="M88" s="1194"/>
      <c r="N88" s="1195"/>
    </row>
    <row r="89" spans="2:14" ht="15.75" thickBot="1" x14ac:dyDescent="0.3">
      <c r="B89" s="1196"/>
      <c r="C89" s="1197"/>
      <c r="D89" s="1197"/>
      <c r="E89" s="1197"/>
      <c r="F89" s="1197"/>
      <c r="G89" s="1197"/>
      <c r="H89" s="1197"/>
      <c r="I89" s="1197"/>
      <c r="J89" s="1197"/>
      <c r="K89" s="1197"/>
      <c r="L89" s="1197"/>
      <c r="M89" s="1197"/>
      <c r="N89" s="1198"/>
    </row>
    <row r="90" spans="2:14" ht="15.75" thickTop="1" x14ac:dyDescent="0.25"/>
  </sheetData>
  <sheetProtection sheet="1" objects="1" scenarios="1"/>
  <protectedRanges>
    <protectedRange sqref="B85:N89" name="Remarks"/>
    <protectedRange sqref="G26 K26 K27 M26 M27 C32:J33 E34:J35 C36:J76" name="edit"/>
  </protectedRanges>
  <mergeCells count="180">
    <mergeCell ref="C81:I81"/>
    <mergeCell ref="B85:N89"/>
    <mergeCell ref="M56:M58"/>
    <mergeCell ref="N56:N58"/>
    <mergeCell ref="M59:M61"/>
    <mergeCell ref="N59:N61"/>
    <mergeCell ref="M49:M55"/>
    <mergeCell ref="M36:M40"/>
    <mergeCell ref="M69:M71"/>
    <mergeCell ref="L56:L58"/>
    <mergeCell ref="L59:L61"/>
    <mergeCell ref="L69:L71"/>
    <mergeCell ref="J36:J40"/>
    <mergeCell ref="H56:H58"/>
    <mergeCell ref="I56:I58"/>
    <mergeCell ref="J56:J58"/>
    <mergeCell ref="G41:G45"/>
    <mergeCell ref="H41:H45"/>
    <mergeCell ref="I41:I45"/>
    <mergeCell ref="J41:J45"/>
    <mergeCell ref="J59:J61"/>
    <mergeCell ref="G56:G58"/>
    <mergeCell ref="H49:H55"/>
    <mergeCell ref="J49:J55"/>
    <mergeCell ref="G49:G55"/>
    <mergeCell ref="I49:I55"/>
    <mergeCell ref="C59:C61"/>
    <mergeCell ref="D59:D61"/>
    <mergeCell ref="E59:E61"/>
    <mergeCell ref="F59:F61"/>
    <mergeCell ref="G59:G61"/>
    <mergeCell ref="H59:H61"/>
    <mergeCell ref="I59:I61"/>
    <mergeCell ref="C56:C58"/>
    <mergeCell ref="D56:D58"/>
    <mergeCell ref="E56:E58"/>
    <mergeCell ref="F56:F58"/>
    <mergeCell ref="D49:D55"/>
    <mergeCell ref="F49:F55"/>
    <mergeCell ref="J34:J35"/>
    <mergeCell ref="H46:H48"/>
    <mergeCell ref="I46:I48"/>
    <mergeCell ref="J46:J48"/>
    <mergeCell ref="B30:B31"/>
    <mergeCell ref="C30:D30"/>
    <mergeCell ref="C32:C33"/>
    <mergeCell ref="D32:D33"/>
    <mergeCell ref="E34:E35"/>
    <mergeCell ref="F34:F35"/>
    <mergeCell ref="C46:C48"/>
    <mergeCell ref="D46:D48"/>
    <mergeCell ref="E46:E48"/>
    <mergeCell ref="F46:F48"/>
    <mergeCell ref="G46:G48"/>
    <mergeCell ref="J32:J33"/>
    <mergeCell ref="C36:C40"/>
    <mergeCell ref="D36:D40"/>
    <mergeCell ref="E36:E40"/>
    <mergeCell ref="F36:F40"/>
    <mergeCell ref="F41:F45"/>
    <mergeCell ref="B34:B35"/>
    <mergeCell ref="B46:B47"/>
    <mergeCell ref="G34:G35"/>
    <mergeCell ref="P4:P6"/>
    <mergeCell ref="P8:P10"/>
    <mergeCell ref="P12:P13"/>
    <mergeCell ref="P15:P17"/>
    <mergeCell ref="P26:P28"/>
    <mergeCell ref="B14:N15"/>
    <mergeCell ref="B19:N20"/>
    <mergeCell ref="B11:N12"/>
    <mergeCell ref="E30:F30"/>
    <mergeCell ref="G30:H30"/>
    <mergeCell ref="I30:J30"/>
    <mergeCell ref="K30:L30"/>
    <mergeCell ref="P19:P20"/>
    <mergeCell ref="P22:P24"/>
    <mergeCell ref="C27:F27"/>
    <mergeCell ref="I32:I33"/>
    <mergeCell ref="I34:I35"/>
    <mergeCell ref="B56:B57"/>
    <mergeCell ref="B59:B61"/>
    <mergeCell ref="B43:B44"/>
    <mergeCell ref="B38:B39"/>
    <mergeCell ref="C34:C35"/>
    <mergeCell ref="D34:D35"/>
    <mergeCell ref="B52:B54"/>
    <mergeCell ref="B50:B51"/>
    <mergeCell ref="G36:G40"/>
    <mergeCell ref="H36:H40"/>
    <mergeCell ref="I36:I40"/>
    <mergeCell ref="H34:H35"/>
    <mergeCell ref="C41:C45"/>
    <mergeCell ref="D41:D45"/>
    <mergeCell ref="E41:E45"/>
    <mergeCell ref="B32:B33"/>
    <mergeCell ref="E32:E33"/>
    <mergeCell ref="F32:F33"/>
    <mergeCell ref="G32:G33"/>
    <mergeCell ref="H32:H33"/>
    <mergeCell ref="C49:C55"/>
    <mergeCell ref="E49:E55"/>
    <mergeCell ref="J69:J71"/>
    <mergeCell ref="H72:H73"/>
    <mergeCell ref="I72:I73"/>
    <mergeCell ref="J72:J73"/>
    <mergeCell ref="B69:B70"/>
    <mergeCell ref="B72:B73"/>
    <mergeCell ref="G69:G71"/>
    <mergeCell ref="H69:H71"/>
    <mergeCell ref="I69:I71"/>
    <mergeCell ref="E72:E73"/>
    <mergeCell ref="F72:F73"/>
    <mergeCell ref="G72:G73"/>
    <mergeCell ref="C75:C76"/>
    <mergeCell ref="D75:D76"/>
    <mergeCell ref="E75:E76"/>
    <mergeCell ref="K64:K65"/>
    <mergeCell ref="L64:L65"/>
    <mergeCell ref="C64:C65"/>
    <mergeCell ref="D64:D65"/>
    <mergeCell ref="E64:E65"/>
    <mergeCell ref="F64:F65"/>
    <mergeCell ref="G64:G65"/>
    <mergeCell ref="H64:H65"/>
    <mergeCell ref="I64:I65"/>
    <mergeCell ref="J64:J65"/>
    <mergeCell ref="F75:F76"/>
    <mergeCell ref="G75:G76"/>
    <mergeCell ref="H75:H76"/>
    <mergeCell ref="I75:I76"/>
    <mergeCell ref="J75:J76"/>
    <mergeCell ref="C72:C73"/>
    <mergeCell ref="D72:D73"/>
    <mergeCell ref="C69:C71"/>
    <mergeCell ref="D69:D71"/>
    <mergeCell ref="E69:E71"/>
    <mergeCell ref="F69:F71"/>
    <mergeCell ref="N49:N55"/>
    <mergeCell ref="K36:K40"/>
    <mergeCell ref="K41:K45"/>
    <mergeCell ref="K75:K76"/>
    <mergeCell ref="L75:L76"/>
    <mergeCell ref="M75:M76"/>
    <mergeCell ref="N75:N76"/>
    <mergeCell ref="K72:K73"/>
    <mergeCell ref="L72:L73"/>
    <mergeCell ref="M72:M73"/>
    <mergeCell ref="N72:N73"/>
    <mergeCell ref="M64:M65"/>
    <mergeCell ref="N64:N65"/>
    <mergeCell ref="K69:K71"/>
    <mergeCell ref="N69:N71"/>
    <mergeCell ref="K46:K48"/>
    <mergeCell ref="K56:K58"/>
    <mergeCell ref="K59:K61"/>
    <mergeCell ref="P35:P37"/>
    <mergeCell ref="P39:P41"/>
    <mergeCell ref="P43:P46"/>
    <mergeCell ref="P61:P63"/>
    <mergeCell ref="M32:M33"/>
    <mergeCell ref="K49:K55"/>
    <mergeCell ref="K34:K35"/>
    <mergeCell ref="K32:K33"/>
    <mergeCell ref="P30:P33"/>
    <mergeCell ref="L34:L35"/>
    <mergeCell ref="M34:M35"/>
    <mergeCell ref="N34:N35"/>
    <mergeCell ref="N32:N33"/>
    <mergeCell ref="L32:L33"/>
    <mergeCell ref="M30:N30"/>
    <mergeCell ref="L36:L40"/>
    <mergeCell ref="L41:L45"/>
    <mergeCell ref="L46:L48"/>
    <mergeCell ref="L49:L55"/>
    <mergeCell ref="N36:N40"/>
    <mergeCell ref="M41:M45"/>
    <mergeCell ref="N41:N45"/>
    <mergeCell ref="M46:M48"/>
    <mergeCell ref="N46:N48"/>
  </mergeCells>
  <hyperlinks>
    <hyperlink ref="C81" r:id="rId1" location="9.3.6" xr:uid="{0D6D831D-2EC0-44A6-8C22-8D73BD91E678}"/>
    <hyperlink ref="C79" r:id="rId2" display="2018 GreenBook" xr:uid="{57D795E4-487A-46A4-863F-B822A2219510}"/>
    <hyperlink ref="C80" r:id="rId3" xr:uid="{751BDF55-D051-44F7-B185-4B50031AA21D}"/>
    <hyperlink ref="B40" r:id="rId4" location="9.3.6.1" xr:uid="{42C1F3F2-BBB8-4B49-9AB5-9B4B9767D14B}"/>
    <hyperlink ref="B45" r:id="rId5" location="9.3.6.1" xr:uid="{47149FAF-4F0D-4640-A43E-D21BC830768B}"/>
    <hyperlink ref="B48" r:id="rId6" location="9.3.6.2" xr:uid="{64AA3868-7B56-49B0-8865-EB884707D89A}"/>
    <hyperlink ref="B55" r:id="rId7" location="9.3.6.3" xr:uid="{8AA638A5-52F0-43C7-B8E5-0BA6DBCC1EEA}"/>
    <hyperlink ref="B58" r:id="rId8" location="9.3.6.3" xr:uid="{69114390-B144-424B-82DA-73AEB8633B17}"/>
    <hyperlink ref="B65" r:id="rId9" location="9.3.6.5" xr:uid="{5BF10FBC-6FC8-4FFC-9F5F-98ABCF5FED0E}"/>
    <hyperlink ref="B71" r:id="rId10" location="9.3.6.4" xr:uid="{79230E3B-7588-4F29-B02D-08DA760DEA33}"/>
    <hyperlink ref="B76" r:id="rId11" xr:uid="{BFD31EC8-5D13-42A1-9D81-AF39823ADC34}"/>
    <hyperlink ref="C27" r:id="rId12" location="9.3.6.1" xr:uid="{34AF9437-0E9C-4FF1-B5B9-BF2D32D3A3A7}"/>
    <hyperlink ref="C27:F27" r:id="rId13" location="9.3.6.1" display="PDDM Subsection 9.3.6.1" xr:uid="{B848EB6D-BB4E-4D57-AF58-D5E050033BF9}"/>
  </hyperlinks>
  <pageMargins left="0.5" right="0.5" top="0.5" bottom="0.5" header="0.3" footer="0.3"/>
  <pageSetup scale="50" orientation="landscape" r:id="rId14"/>
  <extLst>
    <ext xmlns:x14="http://schemas.microsoft.com/office/spreadsheetml/2009/9/main" uri="{CCE6A557-97BC-4b89-ADB6-D9C93CAAB3DF}">
      <x14:dataValidations xmlns:xm="http://schemas.microsoft.com/office/excel/2006/main" count="7">
        <x14:dataValidation type="list" allowBlank="1" showInputMessage="1" showErrorMessage="1" xr:uid="{BF414357-341E-4304-9633-9FA5F6F0C217}">
          <x14:formula1>
            <xm:f>Data!$C$3:$C$6</xm:f>
          </x14:formula1>
          <xm:sqref>I32:I49 E32:E35 E56:E76 C56:C76 C36:C49 I56:I76 E36:E49 C32:C33 G56:G76 G32:G49</xm:sqref>
        </x14:dataValidation>
        <x14:dataValidation type="list" allowBlank="1" showInputMessage="1" showErrorMessage="1" xr:uid="{B687DA6F-97A6-4F46-81EA-BA3ECE0BB92D}">
          <x14:formula1>
            <xm:f>Data!$O$3:$O$6</xm:f>
          </x14:formula1>
          <xm:sqref>K72:K76 K49:K56 K32:L36 K41:L41 K46:L46 L49 L56 K59:L59 K62:L69 L72:L73</xm:sqref>
        </x14:dataValidation>
        <x14:dataValidation type="list" allowBlank="1" showInputMessage="1" showErrorMessage="1" xr:uid="{163F4C9C-83BA-4F82-A5B1-ED826EA30A56}">
          <x14:formula1>
            <xm:f>Data!$Q$3:$Q$6</xm:f>
          </x14:formula1>
          <xm:sqref>N32:N36 N41 N46 N49 N56 N59 N62:N69 N72:N73</xm:sqref>
        </x14:dataValidation>
        <x14:dataValidation type="list" allowBlank="1" showInputMessage="1" showErrorMessage="1" xr:uid="{B9CA33D1-8C25-4109-91C6-26C5E3B07D8F}">
          <x14:formula1>
            <xm:f>Data!$G$4:$G$6</xm:f>
          </x14:formula1>
          <xm:sqref>D32:D33 D36:D76</xm:sqref>
        </x14:dataValidation>
        <x14:dataValidation type="list" allowBlank="1" showInputMessage="1" showErrorMessage="1" xr:uid="{9EB1B362-FF1F-4801-9BC1-3D2ACA7BB3F9}">
          <x14:formula1>
            <xm:f>Data!$I$4:$I$6</xm:f>
          </x14:formula1>
          <xm:sqref>F32:F49 F56:F76</xm:sqref>
        </x14:dataValidation>
        <x14:dataValidation type="list" allowBlank="1" showInputMessage="1" showErrorMessage="1" xr:uid="{4D712979-D28D-48A7-9665-8B7AD24E6EF2}">
          <x14:formula1>
            <xm:f>Data!$K$4:$K$6</xm:f>
          </x14:formula1>
          <xm:sqref>H32:H49 H56:H76</xm:sqref>
        </x14:dataValidation>
        <x14:dataValidation type="list" allowBlank="1" showInputMessage="1" showErrorMessage="1" xr:uid="{E70CBF0E-4B43-41AA-B3BC-FF49EB532877}">
          <x14:formula1>
            <xm:f>Data!$M$4:$M$6</xm:f>
          </x14:formula1>
          <xm:sqref>J32:J49 J56:J76</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EA405-B756-4EA5-AB8D-127A06E9C7D4}">
  <sheetPr codeName="Sheet10">
    <pageSetUpPr fitToPage="1"/>
  </sheetPr>
  <dimension ref="B1:Q64"/>
  <sheetViews>
    <sheetView showGridLines="0" workbookViewId="0">
      <selection activeCell="E13" sqref="E13:E14"/>
    </sheetView>
  </sheetViews>
  <sheetFormatPr defaultRowHeight="15" x14ac:dyDescent="0.25"/>
  <cols>
    <col min="1" max="1" width="3.7109375" customWidth="1"/>
    <col min="2" max="2" width="77.7109375" customWidth="1"/>
    <col min="3" max="14" width="9.28515625" customWidth="1"/>
    <col min="15" max="15" width="4" customWidth="1"/>
    <col min="16" max="16" width="62.5703125" bestFit="1" customWidth="1"/>
  </cols>
  <sheetData>
    <row r="1" spans="2:17" ht="15.75" thickBot="1" x14ac:dyDescent="0.3"/>
    <row r="2" spans="2:17" ht="18" thickTop="1" x14ac:dyDescent="0.3">
      <c r="B2" s="1116" t="s">
        <v>646</v>
      </c>
      <c r="C2" s="1209">
        <v>0.15</v>
      </c>
      <c r="D2" s="1185"/>
      <c r="E2" s="1209">
        <v>0.3</v>
      </c>
      <c r="F2" s="1185"/>
      <c r="G2" s="1209">
        <v>0.5</v>
      </c>
      <c r="H2" s="1185"/>
      <c r="I2" s="1209">
        <v>0.7</v>
      </c>
      <c r="J2" s="1185"/>
      <c r="K2" s="1209">
        <v>0.95</v>
      </c>
      <c r="L2" s="1185"/>
      <c r="M2" s="1209">
        <v>1</v>
      </c>
      <c r="N2" s="1228"/>
      <c r="P2" s="195" t="s">
        <v>216</v>
      </c>
    </row>
    <row r="3" spans="2:17" ht="15.75" thickBot="1" x14ac:dyDescent="0.3">
      <c r="B3" s="1117"/>
      <c r="C3" s="674" t="s">
        <v>75</v>
      </c>
      <c r="D3" s="41" t="s">
        <v>76</v>
      </c>
      <c r="E3" s="674" t="s">
        <v>75</v>
      </c>
      <c r="F3" s="41" t="s">
        <v>76</v>
      </c>
      <c r="G3" s="674" t="s">
        <v>75</v>
      </c>
      <c r="H3" s="41" t="s">
        <v>76</v>
      </c>
      <c r="I3" s="674" t="s">
        <v>75</v>
      </c>
      <c r="J3" s="41" t="s">
        <v>76</v>
      </c>
      <c r="K3" s="674" t="s">
        <v>75</v>
      </c>
      <c r="L3" s="41" t="s">
        <v>76</v>
      </c>
      <c r="M3" s="42" t="s">
        <v>75</v>
      </c>
      <c r="N3" s="675" t="s">
        <v>76</v>
      </c>
      <c r="P3" s="199" t="s">
        <v>647</v>
      </c>
    </row>
    <row r="4" spans="2:17" ht="15.75" customHeight="1" thickTop="1" x14ac:dyDescent="0.25">
      <c r="B4" s="273" t="s">
        <v>1478</v>
      </c>
      <c r="C4" s="1000"/>
      <c r="D4" s="1000"/>
      <c r="E4" s="1000"/>
      <c r="F4" s="1000"/>
      <c r="G4" s="995" t="s">
        <v>191</v>
      </c>
      <c r="H4" s="995" t="s">
        <v>191</v>
      </c>
      <c r="I4" s="995" t="s">
        <v>191</v>
      </c>
      <c r="J4" s="995" t="s">
        <v>191</v>
      </c>
      <c r="K4" s="995" t="s">
        <v>191</v>
      </c>
      <c r="L4" s="995" t="s">
        <v>191</v>
      </c>
      <c r="M4" s="995" t="s">
        <v>191</v>
      </c>
      <c r="N4" s="996" t="s">
        <v>191</v>
      </c>
      <c r="P4" s="199"/>
    </row>
    <row r="5" spans="2:17" ht="15.75" x14ac:dyDescent="0.25">
      <c r="B5" s="272" t="s">
        <v>648</v>
      </c>
      <c r="C5" s="1002"/>
      <c r="D5" s="1002"/>
      <c r="E5" s="1002"/>
      <c r="F5" s="1002"/>
      <c r="G5" s="991" t="s">
        <v>191</v>
      </c>
      <c r="H5" s="991" t="s">
        <v>191</v>
      </c>
      <c r="I5" s="991" t="s">
        <v>191</v>
      </c>
      <c r="J5" s="991" t="s">
        <v>191</v>
      </c>
      <c r="K5" s="991" t="s">
        <v>191</v>
      </c>
      <c r="L5" s="991" t="s">
        <v>191</v>
      </c>
      <c r="M5" s="991" t="s">
        <v>191</v>
      </c>
      <c r="N5" s="992" t="s">
        <v>191</v>
      </c>
      <c r="P5" s="197" t="s">
        <v>649</v>
      </c>
    </row>
    <row r="6" spans="2:17" ht="15.75" customHeight="1" x14ac:dyDescent="0.25">
      <c r="B6" s="251" t="s">
        <v>650</v>
      </c>
      <c r="C6" s="1000"/>
      <c r="D6" s="1000"/>
      <c r="E6" s="1000"/>
      <c r="F6" s="1000"/>
      <c r="G6" s="995" t="s">
        <v>191</v>
      </c>
      <c r="H6" s="995" t="s">
        <v>191</v>
      </c>
      <c r="I6" s="995" t="s">
        <v>191</v>
      </c>
      <c r="J6" s="995" t="s">
        <v>191</v>
      </c>
      <c r="K6" s="995" t="s">
        <v>191</v>
      </c>
      <c r="L6" s="995" t="s">
        <v>191</v>
      </c>
      <c r="M6" s="995" t="s">
        <v>191</v>
      </c>
      <c r="N6" s="996" t="s">
        <v>191</v>
      </c>
      <c r="P6" s="197"/>
    </row>
    <row r="7" spans="2:17" ht="15.75" customHeight="1" x14ac:dyDescent="0.25">
      <c r="B7" s="85" t="s">
        <v>651</v>
      </c>
      <c r="C7" s="1002"/>
      <c r="D7" s="1002"/>
      <c r="E7" s="1002"/>
      <c r="F7" s="1002"/>
      <c r="G7" s="991" t="s">
        <v>191</v>
      </c>
      <c r="H7" s="991" t="s">
        <v>191</v>
      </c>
      <c r="I7" s="991" t="s">
        <v>191</v>
      </c>
      <c r="J7" s="991" t="s">
        <v>191</v>
      </c>
      <c r="K7" s="991" t="s">
        <v>191</v>
      </c>
      <c r="L7" s="991" t="s">
        <v>191</v>
      </c>
      <c r="M7" s="991" t="s">
        <v>191</v>
      </c>
      <c r="N7" s="992" t="s">
        <v>191</v>
      </c>
      <c r="P7" s="197" t="s">
        <v>302</v>
      </c>
    </row>
    <row r="8" spans="2:17" ht="18" thickBot="1" x14ac:dyDescent="0.3">
      <c r="B8" s="274" t="s">
        <v>652</v>
      </c>
      <c r="C8" s="1000"/>
      <c r="D8" s="1000"/>
      <c r="E8" s="1000"/>
      <c r="F8" s="1000"/>
      <c r="G8" s="995" t="s">
        <v>191</v>
      </c>
      <c r="H8" s="995" t="s">
        <v>191</v>
      </c>
      <c r="I8" s="995" t="s">
        <v>191</v>
      </c>
      <c r="J8" s="995" t="s">
        <v>191</v>
      </c>
      <c r="K8" s="995" t="s">
        <v>191</v>
      </c>
      <c r="L8" s="995" t="s">
        <v>191</v>
      </c>
      <c r="M8" s="995" t="s">
        <v>191</v>
      </c>
      <c r="N8" s="996" t="s">
        <v>191</v>
      </c>
      <c r="O8" s="271"/>
      <c r="P8" s="197"/>
    </row>
    <row r="9" spans="2:17" ht="15.2" customHeight="1" thickTop="1" thickBot="1" x14ac:dyDescent="0.3">
      <c r="B9" s="268"/>
      <c r="C9" s="269"/>
      <c r="D9" s="269"/>
      <c r="E9" s="269"/>
      <c r="F9" s="269"/>
      <c r="G9" s="269"/>
      <c r="H9" s="269"/>
      <c r="I9" s="269"/>
      <c r="J9" s="269"/>
      <c r="K9" s="269"/>
      <c r="L9" s="269"/>
      <c r="M9" s="269"/>
      <c r="N9" s="270"/>
      <c r="O9" s="89"/>
      <c r="P9" s="198" t="s">
        <v>237</v>
      </c>
    </row>
    <row r="10" spans="2:17" ht="18.75" thickTop="1" thickBot="1" x14ac:dyDescent="0.3">
      <c r="B10" s="1116" t="s">
        <v>653</v>
      </c>
      <c r="C10" s="1209">
        <v>0.15</v>
      </c>
      <c r="D10" s="1185"/>
      <c r="E10" s="1209">
        <v>0.3</v>
      </c>
      <c r="F10" s="1185"/>
      <c r="G10" s="1209">
        <v>0.5</v>
      </c>
      <c r="H10" s="1185"/>
      <c r="I10" s="1209">
        <v>0.7</v>
      </c>
      <c r="J10" s="1185"/>
      <c r="K10" s="1209">
        <v>0.95</v>
      </c>
      <c r="L10" s="1185"/>
      <c r="M10" s="1209">
        <v>1</v>
      </c>
      <c r="N10" s="1228"/>
    </row>
    <row r="11" spans="2:17" ht="18.75" thickTop="1" thickBot="1" x14ac:dyDescent="0.35">
      <c r="B11" s="1117"/>
      <c r="C11" s="674" t="s">
        <v>75</v>
      </c>
      <c r="D11" s="41" t="s">
        <v>76</v>
      </c>
      <c r="E11" s="674" t="s">
        <v>75</v>
      </c>
      <c r="F11" s="41" t="s">
        <v>76</v>
      </c>
      <c r="G11" s="674" t="s">
        <v>75</v>
      </c>
      <c r="H11" s="41" t="s">
        <v>76</v>
      </c>
      <c r="I11" s="674" t="s">
        <v>75</v>
      </c>
      <c r="J11" s="41" t="s">
        <v>76</v>
      </c>
      <c r="K11" s="674" t="s">
        <v>75</v>
      </c>
      <c r="L11" s="41" t="s">
        <v>76</v>
      </c>
      <c r="M11" s="42" t="s">
        <v>75</v>
      </c>
      <c r="N11" s="675" t="s">
        <v>76</v>
      </c>
      <c r="P11" s="332" t="s">
        <v>251</v>
      </c>
    </row>
    <row r="12" spans="2:17" ht="15.2" customHeight="1" thickTop="1" x14ac:dyDescent="0.25">
      <c r="B12" s="277" t="s">
        <v>393</v>
      </c>
      <c r="C12" s="1004"/>
      <c r="D12" s="1004"/>
      <c r="E12" s="1004"/>
      <c r="F12" s="1004"/>
      <c r="G12" s="1004"/>
      <c r="H12" s="1004"/>
      <c r="I12" s="1004"/>
      <c r="J12" s="1004"/>
      <c r="K12" s="1004"/>
      <c r="L12" s="1004"/>
      <c r="M12" s="1004"/>
      <c r="N12" s="1005"/>
      <c r="P12" s="334" t="s">
        <v>802</v>
      </c>
    </row>
    <row r="13" spans="2:17" x14ac:dyDescent="0.25">
      <c r="B13" s="1473" t="s">
        <v>654</v>
      </c>
      <c r="C13" s="1392" t="s">
        <v>191</v>
      </c>
      <c r="D13" s="1392" t="s">
        <v>191</v>
      </c>
      <c r="E13" s="1456"/>
      <c r="F13" s="1456"/>
      <c r="G13" s="1456"/>
      <c r="H13" s="1456"/>
      <c r="I13" s="1456"/>
      <c r="J13" s="1456"/>
      <c r="K13" s="1456"/>
      <c r="L13" s="1456"/>
      <c r="M13" s="1392" t="s">
        <v>191</v>
      </c>
      <c r="N13" s="1405" t="s">
        <v>191</v>
      </c>
      <c r="P13" s="1293" t="s">
        <v>1417</v>
      </c>
      <c r="Q13" s="599"/>
    </row>
    <row r="14" spans="2:17" ht="15.75" thickBot="1" x14ac:dyDescent="0.3">
      <c r="B14" s="1474"/>
      <c r="C14" s="1428"/>
      <c r="D14" s="1428"/>
      <c r="E14" s="1394"/>
      <c r="F14" s="1394"/>
      <c r="G14" s="1394"/>
      <c r="H14" s="1394"/>
      <c r="I14" s="1394"/>
      <c r="J14" s="1394"/>
      <c r="K14" s="1394"/>
      <c r="L14" s="1394"/>
      <c r="M14" s="1428"/>
      <c r="N14" s="1475"/>
      <c r="P14" s="1470"/>
    </row>
    <row r="15" spans="2:17" ht="15.2" customHeight="1" thickTop="1" x14ac:dyDescent="0.25">
      <c r="B15" s="278" t="s">
        <v>655</v>
      </c>
      <c r="C15" s="995" t="s">
        <v>191</v>
      </c>
      <c r="D15" s="995" t="s">
        <v>191</v>
      </c>
      <c r="E15" s="1000"/>
      <c r="F15" s="1000"/>
      <c r="G15" s="1000"/>
      <c r="H15" s="1000"/>
      <c r="I15" s="1000"/>
      <c r="J15" s="1000"/>
      <c r="K15" s="1000"/>
      <c r="L15" s="1000"/>
      <c r="M15" s="995" t="s">
        <v>191</v>
      </c>
      <c r="N15" s="996" t="s">
        <v>191</v>
      </c>
    </row>
    <row r="16" spans="2:17" ht="15.2" customHeight="1" x14ac:dyDescent="0.25">
      <c r="B16" s="1476" t="s">
        <v>656</v>
      </c>
      <c r="C16" s="1392" t="s">
        <v>191</v>
      </c>
      <c r="D16" s="1392" t="s">
        <v>191</v>
      </c>
      <c r="E16" s="1456"/>
      <c r="F16" s="1456"/>
      <c r="G16" s="1456"/>
      <c r="H16" s="1456"/>
      <c r="I16" s="1456"/>
      <c r="J16" s="1456"/>
      <c r="K16" s="1456"/>
      <c r="L16" s="1456"/>
      <c r="M16" s="1392" t="s">
        <v>191</v>
      </c>
      <c r="N16" s="1405" t="s">
        <v>191</v>
      </c>
    </row>
    <row r="17" spans="2:14" ht="15" customHeight="1" x14ac:dyDescent="0.25">
      <c r="B17" s="1477"/>
      <c r="C17" s="1394"/>
      <c r="D17" s="1394"/>
      <c r="E17" s="1394"/>
      <c r="F17" s="1394"/>
      <c r="G17" s="1394"/>
      <c r="H17" s="1394"/>
      <c r="I17" s="1394"/>
      <c r="J17" s="1394"/>
      <c r="K17" s="1394"/>
      <c r="L17" s="1394"/>
      <c r="M17" s="1428"/>
      <c r="N17" s="1475"/>
    </row>
    <row r="18" spans="2:14" ht="15.75" customHeight="1" x14ac:dyDescent="0.25">
      <c r="B18" s="1478" t="s">
        <v>657</v>
      </c>
      <c r="C18" s="1385" t="s">
        <v>191</v>
      </c>
      <c r="D18" s="1385" t="s">
        <v>191</v>
      </c>
      <c r="E18" s="1381"/>
      <c r="F18" s="1381"/>
      <c r="G18" s="1381"/>
      <c r="H18" s="1381"/>
      <c r="I18" s="1381"/>
      <c r="J18" s="1381"/>
      <c r="K18" s="1381"/>
      <c r="L18" s="1381"/>
      <c r="M18" s="1431" t="s">
        <v>191</v>
      </c>
      <c r="N18" s="1425" t="s">
        <v>191</v>
      </c>
    </row>
    <row r="19" spans="2:14" ht="15.75" customHeight="1" x14ac:dyDescent="0.25">
      <c r="B19" s="1479"/>
      <c r="C19" s="1383"/>
      <c r="D19" s="1383"/>
      <c r="E19" s="1383"/>
      <c r="F19" s="1383"/>
      <c r="G19" s="1383"/>
      <c r="H19" s="1383"/>
      <c r="I19" s="1383"/>
      <c r="J19" s="1383"/>
      <c r="K19" s="1383"/>
      <c r="L19" s="1383"/>
      <c r="M19" s="1432"/>
      <c r="N19" s="1426"/>
    </row>
    <row r="20" spans="2:14" ht="15.75" x14ac:dyDescent="0.25">
      <c r="B20" s="85" t="s">
        <v>658</v>
      </c>
      <c r="C20" s="991" t="s">
        <v>191</v>
      </c>
      <c r="D20" s="991" t="s">
        <v>191</v>
      </c>
      <c r="E20" s="1002"/>
      <c r="F20" s="1002"/>
      <c r="G20" s="1002"/>
      <c r="H20" s="1002"/>
      <c r="I20" s="1002"/>
      <c r="J20" s="1002"/>
      <c r="K20" s="1002"/>
      <c r="L20" s="1002"/>
      <c r="M20" s="991" t="s">
        <v>191</v>
      </c>
      <c r="N20" s="992" t="s">
        <v>191</v>
      </c>
    </row>
    <row r="21" spans="2:14" ht="15" customHeight="1" x14ac:dyDescent="0.25">
      <c r="B21" s="275" t="s">
        <v>659</v>
      </c>
      <c r="C21" s="991" t="s">
        <v>191</v>
      </c>
      <c r="D21" s="991" t="s">
        <v>191</v>
      </c>
      <c r="E21" s="1002"/>
      <c r="F21" s="1002"/>
      <c r="G21" s="1002"/>
      <c r="H21" s="1002"/>
      <c r="I21" s="1002"/>
      <c r="J21" s="1002"/>
      <c r="K21" s="1002"/>
      <c r="L21" s="1002"/>
      <c r="M21" s="991" t="s">
        <v>191</v>
      </c>
      <c r="N21" s="992" t="s">
        <v>191</v>
      </c>
    </row>
    <row r="22" spans="2:14" ht="15" customHeight="1" x14ac:dyDescent="0.25">
      <c r="B22" s="1480" t="s">
        <v>660</v>
      </c>
      <c r="C22" s="1385" t="s">
        <v>191</v>
      </c>
      <c r="D22" s="1385" t="s">
        <v>191</v>
      </c>
      <c r="E22" s="1381"/>
      <c r="F22" s="1381"/>
      <c r="G22" s="1381"/>
      <c r="H22" s="1381"/>
      <c r="I22" s="1381"/>
      <c r="J22" s="1381"/>
      <c r="K22" s="1381"/>
      <c r="L22" s="1381"/>
      <c r="M22" s="1431" t="s">
        <v>191</v>
      </c>
      <c r="N22" s="1425" t="s">
        <v>191</v>
      </c>
    </row>
    <row r="23" spans="2:14" ht="15" customHeight="1" x14ac:dyDescent="0.25">
      <c r="B23" s="1481"/>
      <c r="C23" s="1383"/>
      <c r="D23" s="1383"/>
      <c r="E23" s="1383"/>
      <c r="F23" s="1383"/>
      <c r="G23" s="1383"/>
      <c r="H23" s="1383"/>
      <c r="I23" s="1383"/>
      <c r="J23" s="1383"/>
      <c r="K23" s="1383"/>
      <c r="L23" s="1383"/>
      <c r="M23" s="1432"/>
      <c r="N23" s="1426"/>
    </row>
    <row r="24" spans="2:14" ht="15.75" customHeight="1" x14ac:dyDescent="0.25">
      <c r="B24" s="1473" t="s">
        <v>661</v>
      </c>
      <c r="C24" s="1006"/>
      <c r="D24" s="1006"/>
      <c r="E24" s="1359"/>
      <c r="F24" s="1359"/>
      <c r="G24" s="1359"/>
      <c r="H24" s="1359"/>
      <c r="I24" s="1359"/>
      <c r="J24" s="1359"/>
      <c r="K24" s="1359"/>
      <c r="L24" s="1359"/>
      <c r="M24" s="1006"/>
      <c r="N24" s="1007"/>
    </row>
    <row r="25" spans="2:14" ht="15.75" customHeight="1" x14ac:dyDescent="0.25">
      <c r="B25" s="1482"/>
      <c r="C25" s="1008" t="s">
        <v>191</v>
      </c>
      <c r="D25" s="1008" t="s">
        <v>191</v>
      </c>
      <c r="E25" s="1360"/>
      <c r="F25" s="1360"/>
      <c r="G25" s="1360"/>
      <c r="H25" s="1360"/>
      <c r="I25" s="1360"/>
      <c r="J25" s="1360"/>
      <c r="K25" s="1360"/>
      <c r="L25" s="1360"/>
      <c r="M25" s="1008" t="s">
        <v>191</v>
      </c>
      <c r="N25" s="1009" t="s">
        <v>191</v>
      </c>
    </row>
    <row r="26" spans="2:14" ht="15.75" customHeight="1" x14ac:dyDescent="0.25">
      <c r="B26" s="1474"/>
      <c r="C26" s="1010"/>
      <c r="D26" s="1010"/>
      <c r="E26" s="1361"/>
      <c r="F26" s="1361"/>
      <c r="G26" s="1361"/>
      <c r="H26" s="1361"/>
      <c r="I26" s="1361"/>
      <c r="J26" s="1361"/>
      <c r="K26" s="1361"/>
      <c r="L26" s="1361"/>
      <c r="M26" s="1010"/>
      <c r="N26" s="1011"/>
    </row>
    <row r="27" spans="2:14" ht="15.75" customHeight="1" x14ac:dyDescent="0.25">
      <c r="B27" s="1480" t="s">
        <v>662</v>
      </c>
      <c r="C27" s="1385" t="s">
        <v>191</v>
      </c>
      <c r="D27" s="1385" t="s">
        <v>191</v>
      </c>
      <c r="E27" s="1381"/>
      <c r="F27" s="1381"/>
      <c r="G27" s="1381"/>
      <c r="H27" s="1381"/>
      <c r="I27" s="1381"/>
      <c r="J27" s="1381"/>
      <c r="K27" s="1381"/>
      <c r="L27" s="1381"/>
      <c r="M27" s="1431" t="s">
        <v>191</v>
      </c>
      <c r="N27" s="1425" t="s">
        <v>191</v>
      </c>
    </row>
    <row r="28" spans="2:14" ht="15.75" customHeight="1" x14ac:dyDescent="0.25">
      <c r="B28" s="1481"/>
      <c r="C28" s="1383"/>
      <c r="D28" s="1383"/>
      <c r="E28" s="1383"/>
      <c r="F28" s="1383"/>
      <c r="G28" s="1383"/>
      <c r="H28" s="1383"/>
      <c r="I28" s="1383"/>
      <c r="J28" s="1383"/>
      <c r="K28" s="1383"/>
      <c r="L28" s="1383"/>
      <c r="M28" s="1432"/>
      <c r="N28" s="1426"/>
    </row>
    <row r="29" spans="2:14" ht="15.75" customHeight="1" x14ac:dyDescent="0.25">
      <c r="B29" s="278" t="s">
        <v>663</v>
      </c>
      <c r="C29" s="995" t="s">
        <v>191</v>
      </c>
      <c r="D29" s="995" t="s">
        <v>191</v>
      </c>
      <c r="E29" s="1000"/>
      <c r="F29" s="1000"/>
      <c r="G29" s="1000"/>
      <c r="H29" s="1000"/>
      <c r="I29" s="1000"/>
      <c r="J29" s="1000"/>
      <c r="K29" s="1000"/>
      <c r="L29" s="1000"/>
      <c r="M29" s="995" t="s">
        <v>191</v>
      </c>
      <c r="N29" s="996" t="s">
        <v>191</v>
      </c>
    </row>
    <row r="30" spans="2:14" ht="15.75" customHeight="1" x14ac:dyDescent="0.25">
      <c r="B30" s="275" t="s">
        <v>664</v>
      </c>
      <c r="C30" s="991" t="s">
        <v>191</v>
      </c>
      <c r="D30" s="991" t="s">
        <v>191</v>
      </c>
      <c r="E30" s="1002"/>
      <c r="F30" s="1002"/>
      <c r="G30" s="1002"/>
      <c r="H30" s="1002"/>
      <c r="I30" s="1002"/>
      <c r="J30" s="1002"/>
      <c r="K30" s="1002"/>
      <c r="L30" s="1002"/>
      <c r="M30" s="991" t="s">
        <v>191</v>
      </c>
      <c r="N30" s="992" t="s">
        <v>191</v>
      </c>
    </row>
    <row r="31" spans="2:14" ht="15.75" customHeight="1" x14ac:dyDescent="0.25">
      <c r="B31" s="278" t="s">
        <v>665</v>
      </c>
      <c r="C31" s="995" t="s">
        <v>191</v>
      </c>
      <c r="D31" s="995" t="s">
        <v>191</v>
      </c>
      <c r="E31" s="1000"/>
      <c r="F31" s="1000"/>
      <c r="G31" s="1000"/>
      <c r="H31" s="1000"/>
      <c r="I31" s="1000"/>
      <c r="J31" s="1000"/>
      <c r="K31" s="1000"/>
      <c r="L31" s="1000"/>
      <c r="M31" s="995" t="s">
        <v>191</v>
      </c>
      <c r="N31" s="996" t="s">
        <v>191</v>
      </c>
    </row>
    <row r="32" spans="2:14" ht="15.75" customHeight="1" x14ac:dyDescent="0.25">
      <c r="B32" s="275" t="s">
        <v>666</v>
      </c>
      <c r="C32" s="991" t="s">
        <v>191</v>
      </c>
      <c r="D32" s="991" t="s">
        <v>191</v>
      </c>
      <c r="E32" s="1002"/>
      <c r="F32" s="1002"/>
      <c r="G32" s="1002"/>
      <c r="H32" s="1002"/>
      <c r="I32" s="1002"/>
      <c r="J32" s="1002"/>
      <c r="K32" s="1002"/>
      <c r="L32" s="1002"/>
      <c r="M32" s="991" t="s">
        <v>191</v>
      </c>
      <c r="N32" s="992" t="s">
        <v>191</v>
      </c>
    </row>
    <row r="33" spans="2:14" ht="15.75" customHeight="1" x14ac:dyDescent="0.25">
      <c r="B33" s="278" t="s">
        <v>667</v>
      </c>
      <c r="C33" s="995" t="s">
        <v>191</v>
      </c>
      <c r="D33" s="995" t="s">
        <v>191</v>
      </c>
      <c r="E33" s="1000"/>
      <c r="F33" s="1000"/>
      <c r="G33" s="1000"/>
      <c r="H33" s="1000"/>
      <c r="I33" s="1000"/>
      <c r="J33" s="1000"/>
      <c r="K33" s="1000"/>
      <c r="L33" s="1000"/>
      <c r="M33" s="995" t="s">
        <v>191</v>
      </c>
      <c r="N33" s="996" t="s">
        <v>191</v>
      </c>
    </row>
    <row r="34" spans="2:14" ht="15.75" customHeight="1" x14ac:dyDescent="0.25">
      <c r="B34" s="1473" t="s">
        <v>668</v>
      </c>
      <c r="C34" s="1392" t="s">
        <v>191</v>
      </c>
      <c r="D34" s="1392" t="s">
        <v>191</v>
      </c>
      <c r="E34" s="1456"/>
      <c r="F34" s="1456"/>
      <c r="G34" s="1456"/>
      <c r="H34" s="1456"/>
      <c r="I34" s="1456"/>
      <c r="J34" s="1456"/>
      <c r="K34" s="1456"/>
      <c r="L34" s="1456"/>
      <c r="M34" s="1429" t="s">
        <v>191</v>
      </c>
      <c r="N34" s="1424" t="s">
        <v>191</v>
      </c>
    </row>
    <row r="35" spans="2:14" ht="15.75" customHeight="1" x14ac:dyDescent="0.25">
      <c r="B35" s="1474"/>
      <c r="C35" s="1394"/>
      <c r="D35" s="1394"/>
      <c r="E35" s="1394"/>
      <c r="F35" s="1394"/>
      <c r="G35" s="1394"/>
      <c r="H35" s="1394"/>
      <c r="I35" s="1394"/>
      <c r="J35" s="1394"/>
      <c r="K35" s="1394"/>
      <c r="L35" s="1394"/>
      <c r="M35" s="1430"/>
      <c r="N35" s="1438"/>
    </row>
    <row r="36" spans="2:14" ht="15.75" customHeight="1" x14ac:dyDescent="0.25">
      <c r="B36" s="278" t="s">
        <v>669</v>
      </c>
      <c r="C36" s="995" t="s">
        <v>191</v>
      </c>
      <c r="D36" s="995" t="s">
        <v>191</v>
      </c>
      <c r="E36" s="1000"/>
      <c r="F36" s="1000"/>
      <c r="G36" s="1000"/>
      <c r="H36" s="1000"/>
      <c r="I36" s="1000"/>
      <c r="J36" s="1000"/>
      <c r="K36" s="1000"/>
      <c r="L36" s="1000"/>
      <c r="M36" s="995" t="s">
        <v>191</v>
      </c>
      <c r="N36" s="996" t="s">
        <v>191</v>
      </c>
    </row>
    <row r="37" spans="2:14" ht="15.75" customHeight="1" x14ac:dyDescent="0.25">
      <c r="B37" s="276" t="s">
        <v>670</v>
      </c>
      <c r="C37" s="991" t="s">
        <v>191</v>
      </c>
      <c r="D37" s="991" t="s">
        <v>191</v>
      </c>
      <c r="E37" s="1002"/>
      <c r="F37" s="1002"/>
      <c r="G37" s="1002"/>
      <c r="H37" s="1002"/>
      <c r="I37" s="1002"/>
      <c r="J37" s="1002"/>
      <c r="K37" s="1002"/>
      <c r="L37" s="1002"/>
      <c r="M37" s="991" t="s">
        <v>191</v>
      </c>
      <c r="N37" s="992" t="s">
        <v>191</v>
      </c>
    </row>
    <row r="38" spans="2:14" ht="15" customHeight="1" x14ac:dyDescent="0.25">
      <c r="B38" s="251" t="s">
        <v>671</v>
      </c>
      <c r="C38" s="995" t="s">
        <v>191</v>
      </c>
      <c r="D38" s="995" t="s">
        <v>191</v>
      </c>
      <c r="E38" s="1000"/>
      <c r="F38" s="1000"/>
      <c r="G38" s="1000"/>
      <c r="H38" s="1000"/>
      <c r="I38" s="1000"/>
      <c r="J38" s="1000"/>
      <c r="K38" s="1000"/>
      <c r="L38" s="1000"/>
      <c r="M38" s="995" t="s">
        <v>191</v>
      </c>
      <c r="N38" s="996" t="s">
        <v>191</v>
      </c>
    </row>
    <row r="39" spans="2:14" ht="15.75" customHeight="1" x14ac:dyDescent="0.25">
      <c r="B39" s="85" t="s">
        <v>672</v>
      </c>
      <c r="C39" s="991" t="s">
        <v>191</v>
      </c>
      <c r="D39" s="991" t="s">
        <v>191</v>
      </c>
      <c r="E39" s="1002"/>
      <c r="F39" s="1002"/>
      <c r="G39" s="1002"/>
      <c r="H39" s="1002"/>
      <c r="I39" s="1002"/>
      <c r="J39" s="1002"/>
      <c r="K39" s="1002"/>
      <c r="L39" s="1002"/>
      <c r="M39" s="991" t="s">
        <v>191</v>
      </c>
      <c r="N39" s="992" t="s">
        <v>191</v>
      </c>
    </row>
    <row r="40" spans="2:14" ht="15.75" customHeight="1" x14ac:dyDescent="0.25">
      <c r="B40" s="251" t="s">
        <v>673</v>
      </c>
      <c r="C40" s="995" t="s">
        <v>191</v>
      </c>
      <c r="D40" s="995" t="s">
        <v>191</v>
      </c>
      <c r="E40" s="1000"/>
      <c r="F40" s="1000"/>
      <c r="G40" s="1000"/>
      <c r="H40" s="1000"/>
      <c r="I40" s="1000"/>
      <c r="J40" s="1000"/>
      <c r="K40" s="1000"/>
      <c r="L40" s="1000"/>
      <c r="M40" s="995" t="s">
        <v>191</v>
      </c>
      <c r="N40" s="996" t="s">
        <v>191</v>
      </c>
    </row>
    <row r="41" spans="2:14" ht="15.75" customHeight="1" x14ac:dyDescent="0.25">
      <c r="B41" s="85" t="s">
        <v>674</v>
      </c>
      <c r="C41" s="991" t="s">
        <v>191</v>
      </c>
      <c r="D41" s="991" t="s">
        <v>191</v>
      </c>
      <c r="E41" s="1002"/>
      <c r="F41" s="1002"/>
      <c r="G41" s="1002"/>
      <c r="H41" s="1002"/>
      <c r="I41" s="1002"/>
      <c r="J41" s="1002"/>
      <c r="K41" s="1002"/>
      <c r="L41" s="1002"/>
      <c r="M41" s="991" t="s">
        <v>191</v>
      </c>
      <c r="N41" s="992" t="s">
        <v>191</v>
      </c>
    </row>
    <row r="42" spans="2:14" ht="15.75" customHeight="1" x14ac:dyDescent="0.25">
      <c r="B42" s="251" t="s">
        <v>675</v>
      </c>
      <c r="C42" s="995" t="s">
        <v>191</v>
      </c>
      <c r="D42" s="995" t="s">
        <v>191</v>
      </c>
      <c r="E42" s="1000"/>
      <c r="F42" s="1000"/>
      <c r="G42" s="1000"/>
      <c r="H42" s="1000"/>
      <c r="I42" s="1000"/>
      <c r="J42" s="1000"/>
      <c r="K42" s="1000"/>
      <c r="L42" s="1000"/>
      <c r="M42" s="995" t="s">
        <v>191</v>
      </c>
      <c r="N42" s="996" t="s">
        <v>191</v>
      </c>
    </row>
    <row r="43" spans="2:14" ht="15.75" customHeight="1" x14ac:dyDescent="0.25">
      <c r="B43" s="85" t="s">
        <v>676</v>
      </c>
      <c r="C43" s="991" t="s">
        <v>191</v>
      </c>
      <c r="D43" s="991" t="s">
        <v>191</v>
      </c>
      <c r="E43" s="1002"/>
      <c r="F43" s="1002"/>
      <c r="G43" s="1002"/>
      <c r="H43" s="1002"/>
      <c r="I43" s="1002"/>
      <c r="J43" s="1002"/>
      <c r="K43" s="1002"/>
      <c r="L43" s="1002"/>
      <c r="M43" s="991" t="s">
        <v>191</v>
      </c>
      <c r="N43" s="992" t="s">
        <v>191</v>
      </c>
    </row>
    <row r="44" spans="2:14" ht="15.75" customHeight="1" x14ac:dyDescent="0.25">
      <c r="B44" s="251" t="s">
        <v>677</v>
      </c>
      <c r="C44" s="995" t="s">
        <v>191</v>
      </c>
      <c r="D44" s="995" t="s">
        <v>191</v>
      </c>
      <c r="E44" s="1000"/>
      <c r="F44" s="1000"/>
      <c r="G44" s="1000"/>
      <c r="H44" s="1000"/>
      <c r="I44" s="1000"/>
      <c r="J44" s="1000"/>
      <c r="K44" s="1000"/>
      <c r="L44" s="1000"/>
      <c r="M44" s="995" t="s">
        <v>191</v>
      </c>
      <c r="N44" s="996" t="s">
        <v>191</v>
      </c>
    </row>
    <row r="45" spans="2:14" ht="15.75" customHeight="1" x14ac:dyDescent="0.25">
      <c r="B45" s="85" t="s">
        <v>678</v>
      </c>
      <c r="C45" s="991" t="s">
        <v>191</v>
      </c>
      <c r="D45" s="991" t="s">
        <v>191</v>
      </c>
      <c r="E45" s="1002"/>
      <c r="F45" s="1002"/>
      <c r="G45" s="1002"/>
      <c r="H45" s="1002"/>
      <c r="I45" s="1002"/>
      <c r="J45" s="1002"/>
      <c r="K45" s="1002"/>
      <c r="L45" s="1002"/>
      <c r="M45" s="991" t="s">
        <v>191</v>
      </c>
      <c r="N45" s="992" t="s">
        <v>191</v>
      </c>
    </row>
    <row r="46" spans="2:14" ht="15.75" x14ac:dyDescent="0.25">
      <c r="B46" s="251" t="s">
        <v>679</v>
      </c>
      <c r="C46" s="995" t="s">
        <v>191</v>
      </c>
      <c r="D46" s="995" t="s">
        <v>191</v>
      </c>
      <c r="E46" s="1000"/>
      <c r="F46" s="1000"/>
      <c r="G46" s="1000"/>
      <c r="H46" s="1000"/>
      <c r="I46" s="1000"/>
      <c r="J46" s="1000"/>
      <c r="K46" s="1000"/>
      <c r="L46" s="1000"/>
      <c r="M46" s="995" t="s">
        <v>191</v>
      </c>
      <c r="N46" s="996" t="s">
        <v>191</v>
      </c>
    </row>
    <row r="47" spans="2:14" x14ac:dyDescent="0.25">
      <c r="B47" s="1483" t="s">
        <v>680</v>
      </c>
      <c r="C47" s="1392" t="s">
        <v>191</v>
      </c>
      <c r="D47" s="1392" t="s">
        <v>191</v>
      </c>
      <c r="E47" s="1456"/>
      <c r="F47" s="1456"/>
      <c r="G47" s="1456"/>
      <c r="H47" s="1456"/>
      <c r="I47" s="1456"/>
      <c r="J47" s="1456"/>
      <c r="K47" s="1456"/>
      <c r="L47" s="1456"/>
      <c r="M47" s="1429" t="s">
        <v>191</v>
      </c>
      <c r="N47" s="1424" t="s">
        <v>191</v>
      </c>
    </row>
    <row r="48" spans="2:14" ht="15.75" customHeight="1" x14ac:dyDescent="0.25">
      <c r="B48" s="1483"/>
      <c r="C48" s="1394"/>
      <c r="D48" s="1394"/>
      <c r="E48" s="1394"/>
      <c r="F48" s="1394"/>
      <c r="G48" s="1394"/>
      <c r="H48" s="1394"/>
      <c r="I48" s="1394"/>
      <c r="J48" s="1394"/>
      <c r="K48" s="1394"/>
      <c r="L48" s="1394"/>
      <c r="M48" s="1430"/>
      <c r="N48" s="1438"/>
    </row>
    <row r="49" spans="2:15" ht="15.75" x14ac:dyDescent="0.25">
      <c r="B49" s="85" t="s">
        <v>681</v>
      </c>
      <c r="C49" s="991" t="s">
        <v>191</v>
      </c>
      <c r="D49" s="991" t="s">
        <v>191</v>
      </c>
      <c r="E49" s="1002"/>
      <c r="F49" s="1002"/>
      <c r="G49" s="1002"/>
      <c r="H49" s="1002"/>
      <c r="I49" s="1002"/>
      <c r="J49" s="1002"/>
      <c r="K49" s="1002"/>
      <c r="L49" s="1002"/>
      <c r="M49" s="991" t="s">
        <v>191</v>
      </c>
      <c r="N49" s="992" t="s">
        <v>191</v>
      </c>
    </row>
    <row r="50" spans="2:15" ht="16.5" customHeight="1" x14ac:dyDescent="0.25">
      <c r="B50" s="1484" t="s">
        <v>682</v>
      </c>
      <c r="C50" s="1385" t="s">
        <v>191</v>
      </c>
      <c r="D50" s="1385" t="s">
        <v>191</v>
      </c>
      <c r="E50" s="1381"/>
      <c r="F50" s="1381"/>
      <c r="G50" s="1381"/>
      <c r="H50" s="1381"/>
      <c r="I50" s="1381"/>
      <c r="J50" s="1381"/>
      <c r="K50" s="1381"/>
      <c r="L50" s="1381"/>
      <c r="M50" s="1431" t="s">
        <v>191</v>
      </c>
      <c r="N50" s="1425" t="s">
        <v>191</v>
      </c>
      <c r="O50" s="8"/>
    </row>
    <row r="51" spans="2:15" ht="16.5" customHeight="1" thickBot="1" x14ac:dyDescent="0.3">
      <c r="B51" s="1485"/>
      <c r="C51" s="1404"/>
      <c r="D51" s="1404"/>
      <c r="E51" s="1404"/>
      <c r="F51" s="1404"/>
      <c r="G51" s="1404"/>
      <c r="H51" s="1404"/>
      <c r="I51" s="1404"/>
      <c r="J51" s="1404"/>
      <c r="K51" s="1404"/>
      <c r="L51" s="1404"/>
      <c r="M51" s="1471"/>
      <c r="N51" s="1472"/>
      <c r="O51" s="8"/>
    </row>
    <row r="52" spans="2:15" ht="15.75" customHeight="1" thickTop="1" thickBot="1" x14ac:dyDescent="0.3">
      <c r="O52" s="8"/>
    </row>
    <row r="53" spans="2:15" ht="15.75" customHeight="1" thickTop="1" x14ac:dyDescent="0.25">
      <c r="B53" s="4" t="s">
        <v>201</v>
      </c>
      <c r="C53" s="5"/>
      <c r="D53" s="5"/>
      <c r="E53" s="5"/>
      <c r="F53" s="5"/>
      <c r="G53" s="5"/>
      <c r="H53" s="5"/>
      <c r="I53" s="5"/>
      <c r="J53" s="5"/>
      <c r="K53" s="5"/>
      <c r="L53" s="5"/>
      <c r="M53" s="5"/>
      <c r="N53" s="6"/>
      <c r="O53" s="8"/>
    </row>
    <row r="54" spans="2:15" x14ac:dyDescent="0.25">
      <c r="B54" s="12" t="s">
        <v>683</v>
      </c>
      <c r="C54" s="1140" t="s">
        <v>1479</v>
      </c>
      <c r="D54" s="1140"/>
      <c r="E54" s="1140"/>
      <c r="F54" s="1140"/>
      <c r="G54" s="1140"/>
      <c r="H54" s="1140"/>
      <c r="I54" s="1140"/>
      <c r="J54" s="1140"/>
      <c r="K54" s="8"/>
      <c r="L54" s="8"/>
      <c r="M54" s="8"/>
      <c r="N54" s="9"/>
    </row>
    <row r="55" spans="2:15" x14ac:dyDescent="0.25">
      <c r="B55" s="12" t="s">
        <v>684</v>
      </c>
      <c r="C55" s="1140" t="s">
        <v>1480</v>
      </c>
      <c r="D55" s="1140"/>
      <c r="E55" s="1140"/>
      <c r="F55" s="1140"/>
      <c r="G55" s="1140"/>
      <c r="H55" s="1140"/>
      <c r="I55" s="1140"/>
      <c r="J55" s="680"/>
      <c r="K55" s="8"/>
      <c r="L55" s="8"/>
      <c r="M55" s="8"/>
      <c r="N55" s="9"/>
    </row>
    <row r="56" spans="2:15" ht="15.75" thickBot="1" x14ac:dyDescent="0.3">
      <c r="B56" s="19"/>
      <c r="C56" s="731"/>
      <c r="D56" s="731"/>
      <c r="E56" s="731"/>
      <c r="F56" s="731"/>
      <c r="G56" s="731"/>
      <c r="H56" s="731"/>
      <c r="I56" s="731"/>
      <c r="J56" s="731"/>
      <c r="K56" s="731"/>
      <c r="L56" s="731"/>
      <c r="M56" s="731"/>
      <c r="N56" s="50"/>
    </row>
    <row r="57" spans="2:15" ht="16.5" thickTop="1" thickBot="1" x14ac:dyDescent="0.3"/>
    <row r="58" spans="2:15" ht="18" thickTop="1" x14ac:dyDescent="0.3">
      <c r="B58" s="47" t="s">
        <v>222</v>
      </c>
      <c r="C58" s="5"/>
      <c r="D58" s="5"/>
      <c r="E58" s="5"/>
      <c r="F58" s="5"/>
      <c r="G58" s="517"/>
      <c r="H58" s="517"/>
      <c r="I58" s="517"/>
      <c r="J58" s="517"/>
      <c r="K58" s="517"/>
      <c r="L58" s="517"/>
      <c r="M58" s="517"/>
      <c r="N58" s="518"/>
    </row>
    <row r="59" spans="2:15" x14ac:dyDescent="0.25">
      <c r="B59" s="1193"/>
      <c r="C59" s="1194"/>
      <c r="D59" s="1194"/>
      <c r="E59" s="1194"/>
      <c r="F59" s="1194"/>
      <c r="G59" s="1194"/>
      <c r="H59" s="1194"/>
      <c r="I59" s="1194"/>
      <c r="J59" s="1194"/>
      <c r="K59" s="1194"/>
      <c r="L59" s="1194"/>
      <c r="M59" s="1194"/>
      <c r="N59" s="1195"/>
    </row>
    <row r="60" spans="2:15" x14ac:dyDescent="0.25">
      <c r="B60" s="1193"/>
      <c r="C60" s="1194"/>
      <c r="D60" s="1194"/>
      <c r="E60" s="1194"/>
      <c r="F60" s="1194"/>
      <c r="G60" s="1194"/>
      <c r="H60" s="1194"/>
      <c r="I60" s="1194"/>
      <c r="J60" s="1194"/>
      <c r="K60" s="1194"/>
      <c r="L60" s="1194"/>
      <c r="M60" s="1194"/>
      <c r="N60" s="1195"/>
    </row>
    <row r="61" spans="2:15" x14ac:dyDescent="0.25">
      <c r="B61" s="1193"/>
      <c r="C61" s="1194"/>
      <c r="D61" s="1194"/>
      <c r="E61" s="1194"/>
      <c r="F61" s="1194"/>
      <c r="G61" s="1194"/>
      <c r="H61" s="1194"/>
      <c r="I61" s="1194"/>
      <c r="J61" s="1194"/>
      <c r="K61" s="1194"/>
      <c r="L61" s="1194"/>
      <c r="M61" s="1194"/>
      <c r="N61" s="1195"/>
    </row>
    <row r="62" spans="2:15" x14ac:dyDescent="0.25">
      <c r="B62" s="1193"/>
      <c r="C62" s="1194"/>
      <c r="D62" s="1194"/>
      <c r="E62" s="1194"/>
      <c r="F62" s="1194"/>
      <c r="G62" s="1194"/>
      <c r="H62" s="1194"/>
      <c r="I62" s="1194"/>
      <c r="J62" s="1194"/>
      <c r="K62" s="1194"/>
      <c r="L62" s="1194"/>
      <c r="M62" s="1194"/>
      <c r="N62" s="1195"/>
    </row>
    <row r="63" spans="2:15" ht="15.75" thickBot="1" x14ac:dyDescent="0.3">
      <c r="B63" s="1196"/>
      <c r="C63" s="1197"/>
      <c r="D63" s="1197"/>
      <c r="E63" s="1197"/>
      <c r="F63" s="1197"/>
      <c r="G63" s="1197"/>
      <c r="H63" s="1197"/>
      <c r="I63" s="1197"/>
      <c r="J63" s="1197"/>
      <c r="K63" s="1197"/>
      <c r="L63" s="1197"/>
      <c r="M63" s="1197"/>
      <c r="N63" s="1198"/>
    </row>
    <row r="64" spans="2:15" ht="15.75" thickTop="1" x14ac:dyDescent="0.25"/>
  </sheetData>
  <sheetProtection sheet="1" objects="1" scenarios="1"/>
  <protectedRanges>
    <protectedRange sqref="B59:N63" name="Remarks"/>
    <protectedRange sqref="C4:F8 C12:N12 E13:L51" name="edit"/>
  </protectedRanges>
  <mergeCells count="131">
    <mergeCell ref="B59:N63"/>
    <mergeCell ref="K50:K51"/>
    <mergeCell ref="L50:L51"/>
    <mergeCell ref="C55:I55"/>
    <mergeCell ref="G24:G26"/>
    <mergeCell ref="F24:F26"/>
    <mergeCell ref="E24:E26"/>
    <mergeCell ref="E50:E51"/>
    <mergeCell ref="F50:F51"/>
    <mergeCell ref="G50:G51"/>
    <mergeCell ref="H50:H51"/>
    <mergeCell ref="I50:I51"/>
    <mergeCell ref="J50:J51"/>
    <mergeCell ref="C54:J54"/>
    <mergeCell ref="D27:D28"/>
    <mergeCell ref="E47:E48"/>
    <mergeCell ref="F47:F48"/>
    <mergeCell ref="G47:G48"/>
    <mergeCell ref="H47:H48"/>
    <mergeCell ref="I47:I48"/>
    <mergeCell ref="J47:J48"/>
    <mergeCell ref="F34:F35"/>
    <mergeCell ref="G34:G35"/>
    <mergeCell ref="E27:E28"/>
    <mergeCell ref="H34:H35"/>
    <mergeCell ref="I34:I35"/>
    <mergeCell ref="J34:J35"/>
    <mergeCell ref="L18:L19"/>
    <mergeCell ref="K18:K19"/>
    <mergeCell ref="J18:J19"/>
    <mergeCell ref="I18:I19"/>
    <mergeCell ref="H18:H19"/>
    <mergeCell ref="L27:L28"/>
    <mergeCell ref="K22:K23"/>
    <mergeCell ref="L22:L23"/>
    <mergeCell ref="E16:E17"/>
    <mergeCell ref="F16:F17"/>
    <mergeCell ref="K10:L10"/>
    <mergeCell ref="J16:J17"/>
    <mergeCell ref="K16:K17"/>
    <mergeCell ref="L16:L17"/>
    <mergeCell ref="G18:G19"/>
    <mergeCell ref="G22:G23"/>
    <mergeCell ref="L24:L26"/>
    <mergeCell ref="K24:K26"/>
    <mergeCell ref="J24:J26"/>
    <mergeCell ref="I24:I26"/>
    <mergeCell ref="H24:H26"/>
    <mergeCell ref="F27:F28"/>
    <mergeCell ref="F13:F14"/>
    <mergeCell ref="E13:E14"/>
    <mergeCell ref="C34:C35"/>
    <mergeCell ref="M22:M23"/>
    <mergeCell ref="N22:N23"/>
    <mergeCell ref="D18:D19"/>
    <mergeCell ref="C22:C23"/>
    <mergeCell ref="D22:D23"/>
    <mergeCell ref="M16:M17"/>
    <mergeCell ref="N16:N17"/>
    <mergeCell ref="M18:M19"/>
    <mergeCell ref="N18:N19"/>
    <mergeCell ref="G16:G17"/>
    <mergeCell ref="H16:H17"/>
    <mergeCell ref="I16:I17"/>
    <mergeCell ref="F18:F19"/>
    <mergeCell ref="E18:E19"/>
    <mergeCell ref="E22:E23"/>
    <mergeCell ref="F22:F23"/>
    <mergeCell ref="H22:H23"/>
    <mergeCell ref="I22:I23"/>
    <mergeCell ref="J22:J23"/>
    <mergeCell ref="D16:D17"/>
    <mergeCell ref="B16:B17"/>
    <mergeCell ref="B18:B19"/>
    <mergeCell ref="B22:B23"/>
    <mergeCell ref="B24:B26"/>
    <mergeCell ref="B27:B28"/>
    <mergeCell ref="B34:B35"/>
    <mergeCell ref="B47:B48"/>
    <mergeCell ref="B50:B51"/>
    <mergeCell ref="C27:C28"/>
    <mergeCell ref="C16:C17"/>
    <mergeCell ref="C18:C19"/>
    <mergeCell ref="M2:N2"/>
    <mergeCell ref="B13:B14"/>
    <mergeCell ref="B2:B3"/>
    <mergeCell ref="C2:D2"/>
    <mergeCell ref="E2:F2"/>
    <mergeCell ref="G2:H2"/>
    <mergeCell ref="I2:J2"/>
    <mergeCell ref="K2:L2"/>
    <mergeCell ref="B10:B11"/>
    <mergeCell ref="C10:D10"/>
    <mergeCell ref="E10:F10"/>
    <mergeCell ref="G10:H10"/>
    <mergeCell ref="I10:J10"/>
    <mergeCell ref="L13:L14"/>
    <mergeCell ref="K13:K14"/>
    <mergeCell ref="J13:J14"/>
    <mergeCell ref="M10:N10"/>
    <mergeCell ref="N13:N14"/>
    <mergeCell ref="C13:C14"/>
    <mergeCell ref="D13:D14"/>
    <mergeCell ref="M13:M14"/>
    <mergeCell ref="I13:I14"/>
    <mergeCell ref="H13:H14"/>
    <mergeCell ref="G13:G14"/>
    <mergeCell ref="P13:P14"/>
    <mergeCell ref="M27:M28"/>
    <mergeCell ref="N27:N28"/>
    <mergeCell ref="M50:M51"/>
    <mergeCell ref="N50:N51"/>
    <mergeCell ref="C50:C51"/>
    <mergeCell ref="D50:D51"/>
    <mergeCell ref="D34:D35"/>
    <mergeCell ref="C47:C48"/>
    <mergeCell ref="D47:D48"/>
    <mergeCell ref="M34:M35"/>
    <mergeCell ref="N34:N35"/>
    <mergeCell ref="M47:M48"/>
    <mergeCell ref="N47:N48"/>
    <mergeCell ref="E34:E35"/>
    <mergeCell ref="K34:K35"/>
    <mergeCell ref="L34:L35"/>
    <mergeCell ref="K47:K48"/>
    <mergeCell ref="L47:L48"/>
    <mergeCell ref="G27:G28"/>
    <mergeCell ref="H27:H28"/>
    <mergeCell ref="I27:I28"/>
    <mergeCell ref="J27:J28"/>
    <mergeCell ref="K27:K28"/>
  </mergeCells>
  <hyperlinks>
    <hyperlink ref="C54" r:id="rId1" location="7.2" xr:uid="{8A0E55EC-0AE2-446B-A83E-FEF5EB93BBE0}"/>
    <hyperlink ref="B4" r:id="rId2" location="7.1.1" xr:uid="{AB454FAA-D148-4B9A-A0D7-1DD8D6E6E838}"/>
    <hyperlink ref="B37" r:id="rId3" location="9.3.11" xr:uid="{B8BBB371-DAE8-42A3-B6A8-FC973889F2DE}"/>
    <hyperlink ref="C54:J54" r:id="rId4" location="7.2" display="https://flh.fhwa.dot.gov/resources/design/pddm/Chapter_07pdf#7.2" xr:uid="{0A23EC31-3DB3-4F03-8801-372DEA61B15E}"/>
    <hyperlink ref="C55" r:id="rId5" location="7.3" xr:uid="{036EDED8-9809-481E-BFA7-0E5EC78BE924}"/>
    <hyperlink ref="P13" r:id="rId6" xr:uid="{3956D4AC-4FC8-4DE8-AA82-AFA010669A87}"/>
  </hyperlinks>
  <pageMargins left="0.5" right="0.5" top="0.5" bottom="0.5" header="0.3" footer="0.3"/>
  <pageSetup scale="65" orientation="landscape" r:id="rId7"/>
  <extLst>
    <ext xmlns:x14="http://schemas.microsoft.com/office/spreadsheetml/2009/9/main" uri="{CCE6A557-97BC-4b89-ADB6-D9C93CAAB3DF}">
      <x14:dataValidations xmlns:xm="http://schemas.microsoft.com/office/excel/2006/main" count="6">
        <x14:dataValidation type="list" allowBlank="1" showInputMessage="1" showErrorMessage="1" xr:uid="{EFB9A22C-807A-431C-8E20-EF04CF84B808}">
          <x14:formula1>
            <xm:f>Data!$C$3:$C$6</xm:f>
          </x14:formula1>
          <xm:sqref>C12 K24 I15:I16 I24 I36:I47 I18 I27 I20:I22 I49:I50 I29:I34 I12:I13 G12:G13 G15:G16 G24 G36:G47 G18 G27 G20:G22 G49:G50 G29:G34 E15:E16 E24 E18 E27 E20:E22 E49:E50 E4:E8 E29:E34 E36:E47 C4:C8 K15:K16 K12:K13 K29:K34 K49:K50 E12:E13 K20:K22 K27 K18 M12:N12 K36:K47</xm:sqref>
        </x14:dataValidation>
        <x14:dataValidation type="list" allowBlank="1" showInputMessage="1" showErrorMessage="1" xr:uid="{03364653-E2CF-4E05-B673-AC5C1D3BC4AC}">
          <x14:formula1>
            <xm:f>Data!$G$4:$G$6</xm:f>
          </x14:formula1>
          <xm:sqref>D4:D8 D12</xm:sqref>
        </x14:dataValidation>
        <x14:dataValidation type="list" allowBlank="1" showInputMessage="1" showErrorMessage="1" xr:uid="{E411F2F7-88BC-4197-93C1-FBB8D2975E66}">
          <x14:formula1>
            <xm:f>Data!$I$4:$I$6</xm:f>
          </x14:formula1>
          <xm:sqref>F4:F8 F12:F51</xm:sqref>
        </x14:dataValidation>
        <x14:dataValidation type="list" allowBlank="1" showInputMessage="1" showErrorMessage="1" xr:uid="{2A055C90-D790-42E3-8B6C-158BB39D0D59}">
          <x14:formula1>
            <xm:f>Data!$K$4:$K$6</xm:f>
          </x14:formula1>
          <xm:sqref>H12:H51</xm:sqref>
        </x14:dataValidation>
        <x14:dataValidation type="list" allowBlank="1" showInputMessage="1" showErrorMessage="1" xr:uid="{AF3DBF67-82A9-45F9-91F8-5825FA294BCE}">
          <x14:formula1>
            <xm:f>Data!$M$4:$M$6</xm:f>
          </x14:formula1>
          <xm:sqref>J12:J51</xm:sqref>
        </x14:dataValidation>
        <x14:dataValidation type="list" allowBlank="1" showInputMessage="1" showErrorMessage="1" xr:uid="{DFB88880-11E7-49EE-A590-A9243F0EE813}">
          <x14:formula1>
            <xm:f>Data!$O$4:$O$6</xm:f>
          </x14:formula1>
          <xm:sqref>L12:L51</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B53BB-1AF9-4712-B5EE-58CCB0C7F8A7}">
  <sheetPr codeName="Sheet38">
    <pageSetUpPr fitToPage="1"/>
  </sheetPr>
  <dimension ref="B1:P33"/>
  <sheetViews>
    <sheetView showGridLines="0" workbookViewId="0"/>
  </sheetViews>
  <sheetFormatPr defaultRowHeight="15" x14ac:dyDescent="0.25"/>
  <cols>
    <col min="1" max="1" width="3.7109375" customWidth="1"/>
    <col min="2" max="2" width="77.7109375" customWidth="1"/>
    <col min="3" max="14" width="9.28515625" customWidth="1"/>
    <col min="15" max="15" width="4" customWidth="1"/>
    <col min="16" max="16" width="62.5703125" bestFit="1" customWidth="1"/>
  </cols>
  <sheetData>
    <row r="1" spans="2:16" ht="15.75" thickBot="1" x14ac:dyDescent="0.3"/>
    <row r="2" spans="2:16" ht="18" thickTop="1" x14ac:dyDescent="0.3">
      <c r="B2" s="1486" t="s">
        <v>188</v>
      </c>
      <c r="C2" s="1173">
        <v>0.15</v>
      </c>
      <c r="D2" s="1173"/>
      <c r="E2" s="1173">
        <v>0.3</v>
      </c>
      <c r="F2" s="1173"/>
      <c r="G2" s="1173">
        <v>0.5</v>
      </c>
      <c r="H2" s="1173"/>
      <c r="I2" s="1173">
        <v>0.7</v>
      </c>
      <c r="J2" s="1173"/>
      <c r="K2" s="1173">
        <v>0.95</v>
      </c>
      <c r="L2" s="1173"/>
      <c r="M2" s="1173">
        <v>1</v>
      </c>
      <c r="N2" s="1186"/>
      <c r="P2" s="195" t="s">
        <v>216</v>
      </c>
    </row>
    <row r="3" spans="2:16" x14ac:dyDescent="0.25">
      <c r="B3" s="1487"/>
      <c r="C3" s="92" t="s">
        <v>75</v>
      </c>
      <c r="D3" s="92" t="s">
        <v>76</v>
      </c>
      <c r="E3" s="92" t="s">
        <v>75</v>
      </c>
      <c r="F3" s="92" t="s">
        <v>76</v>
      </c>
      <c r="G3" s="92" t="s">
        <v>75</v>
      </c>
      <c r="H3" s="92" t="s">
        <v>76</v>
      </c>
      <c r="I3" s="92" t="s">
        <v>75</v>
      </c>
      <c r="J3" s="92" t="s">
        <v>76</v>
      </c>
      <c r="K3" s="92" t="s">
        <v>75</v>
      </c>
      <c r="L3" s="92" t="s">
        <v>76</v>
      </c>
      <c r="M3" s="92" t="s">
        <v>75</v>
      </c>
      <c r="N3" s="623" t="s">
        <v>76</v>
      </c>
      <c r="P3" s="199" t="s">
        <v>685</v>
      </c>
    </row>
    <row r="4" spans="2:16" ht="15.75" customHeight="1" x14ac:dyDescent="0.25">
      <c r="B4" s="1488" t="s">
        <v>1298</v>
      </c>
      <c r="C4" s="1431" t="s">
        <v>191</v>
      </c>
      <c r="D4" s="1431" t="s">
        <v>191</v>
      </c>
      <c r="E4" s="1432"/>
      <c r="F4" s="1432"/>
      <c r="G4" s="1432"/>
      <c r="H4" s="1432"/>
      <c r="I4" s="1432"/>
      <c r="J4" s="1432"/>
      <c r="K4" s="1432"/>
      <c r="L4" s="1432"/>
      <c r="M4" s="1431" t="s">
        <v>191</v>
      </c>
      <c r="N4" s="1425" t="s">
        <v>191</v>
      </c>
      <c r="P4" s="199"/>
    </row>
    <row r="5" spans="2:16" ht="15.75" customHeight="1" x14ac:dyDescent="0.25">
      <c r="B5" s="1488"/>
      <c r="C5" s="1432"/>
      <c r="D5" s="1432"/>
      <c r="E5" s="1432"/>
      <c r="F5" s="1432"/>
      <c r="G5" s="1432"/>
      <c r="H5" s="1432"/>
      <c r="I5" s="1432"/>
      <c r="J5" s="1432"/>
      <c r="K5" s="1432"/>
      <c r="L5" s="1432"/>
      <c r="M5" s="1431"/>
      <c r="N5" s="1425"/>
      <c r="P5" s="197" t="s">
        <v>686</v>
      </c>
    </row>
    <row r="6" spans="2:16" ht="15.75" customHeight="1" x14ac:dyDescent="0.25">
      <c r="B6" s="1488"/>
      <c r="C6" s="1432"/>
      <c r="D6" s="1432"/>
      <c r="E6" s="1432"/>
      <c r="F6" s="1432"/>
      <c r="G6" s="1432"/>
      <c r="H6" s="1432"/>
      <c r="I6" s="1432"/>
      <c r="J6" s="1432"/>
      <c r="K6" s="1432"/>
      <c r="L6" s="1432"/>
      <c r="M6" s="1431"/>
      <c r="N6" s="1425"/>
      <c r="P6" s="197"/>
    </row>
    <row r="7" spans="2:16" ht="15.75" customHeight="1" x14ac:dyDescent="0.25">
      <c r="B7" s="1491" t="s">
        <v>687</v>
      </c>
      <c r="C7" s="1429" t="s">
        <v>191</v>
      </c>
      <c r="D7" s="1429" t="s">
        <v>191</v>
      </c>
      <c r="E7" s="1430"/>
      <c r="F7" s="1430"/>
      <c r="G7" s="1430"/>
      <c r="H7" s="1430"/>
      <c r="I7" s="1430"/>
      <c r="J7" s="1430"/>
      <c r="K7" s="1430"/>
      <c r="L7" s="1430"/>
      <c r="M7" s="1429" t="s">
        <v>191</v>
      </c>
      <c r="N7" s="1492" t="s">
        <v>191</v>
      </c>
      <c r="P7" s="197" t="s">
        <v>302</v>
      </c>
    </row>
    <row r="8" spans="2:16" ht="17.25" x14ac:dyDescent="0.25">
      <c r="B8" s="1491"/>
      <c r="C8" s="1430"/>
      <c r="D8" s="1430"/>
      <c r="E8" s="1430"/>
      <c r="F8" s="1430"/>
      <c r="G8" s="1430"/>
      <c r="H8" s="1430"/>
      <c r="I8" s="1430"/>
      <c r="J8" s="1430"/>
      <c r="K8" s="1430"/>
      <c r="L8" s="1430"/>
      <c r="M8" s="1429"/>
      <c r="N8" s="1492"/>
      <c r="O8" s="271"/>
      <c r="P8" s="197"/>
    </row>
    <row r="9" spans="2:16" ht="15.2" customHeight="1" thickBot="1" x14ac:dyDescent="0.3">
      <c r="B9" s="251" t="s">
        <v>688</v>
      </c>
      <c r="C9" s="995" t="s">
        <v>191</v>
      </c>
      <c r="D9" s="995" t="s">
        <v>191</v>
      </c>
      <c r="E9" s="1000"/>
      <c r="F9" s="1000"/>
      <c r="G9" s="995"/>
      <c r="H9" s="995"/>
      <c r="I9" s="995"/>
      <c r="J9" s="995"/>
      <c r="K9" s="995"/>
      <c r="L9" s="995"/>
      <c r="M9" s="995" t="s">
        <v>191</v>
      </c>
      <c r="N9" s="996" t="s">
        <v>191</v>
      </c>
      <c r="O9" s="89"/>
      <c r="P9" s="198" t="s">
        <v>237</v>
      </c>
    </row>
    <row r="10" spans="2:16" ht="15.75" customHeight="1" thickTop="1" x14ac:dyDescent="0.25">
      <c r="B10" s="85" t="s">
        <v>689</v>
      </c>
      <c r="C10" s="991" t="s">
        <v>191</v>
      </c>
      <c r="D10" s="991" t="s">
        <v>191</v>
      </c>
      <c r="E10" s="1002"/>
      <c r="F10" s="1002"/>
      <c r="G10" s="991"/>
      <c r="H10" s="991"/>
      <c r="I10" s="991"/>
      <c r="J10" s="991"/>
      <c r="K10" s="991"/>
      <c r="L10" s="991"/>
      <c r="M10" s="991" t="s">
        <v>191</v>
      </c>
      <c r="N10" s="992" t="s">
        <v>191</v>
      </c>
      <c r="O10" s="8"/>
    </row>
    <row r="11" spans="2:16" ht="15.75" customHeight="1" x14ac:dyDescent="0.25">
      <c r="B11" s="251" t="s">
        <v>690</v>
      </c>
      <c r="C11" s="995" t="s">
        <v>191</v>
      </c>
      <c r="D11" s="995" t="s">
        <v>191</v>
      </c>
      <c r="E11" s="1000"/>
      <c r="F11" s="1000"/>
      <c r="G11" s="995"/>
      <c r="H11" s="995"/>
      <c r="I11" s="995"/>
      <c r="J11" s="995"/>
      <c r="K11" s="995"/>
      <c r="L11" s="995"/>
      <c r="M11" s="995" t="s">
        <v>191</v>
      </c>
      <c r="N11" s="996" t="s">
        <v>191</v>
      </c>
      <c r="O11" s="8"/>
    </row>
    <row r="12" spans="2:16" ht="15.75" customHeight="1" x14ac:dyDescent="0.25">
      <c r="B12" s="1483" t="s">
        <v>691</v>
      </c>
      <c r="C12" s="1429" t="s">
        <v>191</v>
      </c>
      <c r="D12" s="1429" t="s">
        <v>191</v>
      </c>
      <c r="E12" s="1430"/>
      <c r="F12" s="1430"/>
      <c r="G12" s="1430"/>
      <c r="H12" s="1430"/>
      <c r="I12" s="1430"/>
      <c r="J12" s="1430"/>
      <c r="K12" s="1430"/>
      <c r="L12" s="1430"/>
      <c r="M12" s="1429" t="s">
        <v>191</v>
      </c>
      <c r="N12" s="1492" t="s">
        <v>191</v>
      </c>
      <c r="O12" s="8"/>
    </row>
    <row r="13" spans="2:16" ht="15.75" customHeight="1" x14ac:dyDescent="0.25">
      <c r="B13" s="1483"/>
      <c r="C13" s="1430"/>
      <c r="D13" s="1430"/>
      <c r="E13" s="1430"/>
      <c r="F13" s="1430"/>
      <c r="G13" s="1430"/>
      <c r="H13" s="1430"/>
      <c r="I13" s="1430"/>
      <c r="J13" s="1430"/>
      <c r="K13" s="1430"/>
      <c r="L13" s="1430"/>
      <c r="M13" s="1429"/>
      <c r="N13" s="1492"/>
      <c r="O13" s="8"/>
    </row>
    <row r="14" spans="2:16" x14ac:dyDescent="0.25">
      <c r="B14" s="1488" t="s">
        <v>692</v>
      </c>
      <c r="C14" s="1431" t="s">
        <v>191</v>
      </c>
      <c r="D14" s="1431" t="s">
        <v>191</v>
      </c>
      <c r="E14" s="1489"/>
      <c r="F14" s="1489"/>
      <c r="G14" s="1489"/>
      <c r="H14" s="1489"/>
      <c r="I14" s="1489"/>
      <c r="J14" s="1489"/>
      <c r="K14" s="1489"/>
      <c r="L14" s="1489"/>
      <c r="M14" s="1385" t="s">
        <v>191</v>
      </c>
      <c r="N14" s="1372" t="s">
        <v>191</v>
      </c>
    </row>
    <row r="15" spans="2:16" x14ac:dyDescent="0.25">
      <c r="B15" s="1488"/>
      <c r="C15" s="1432"/>
      <c r="D15" s="1432"/>
      <c r="E15" s="1489"/>
      <c r="F15" s="1489"/>
      <c r="G15" s="1489"/>
      <c r="H15" s="1489"/>
      <c r="I15" s="1489"/>
      <c r="J15" s="1489"/>
      <c r="K15" s="1489"/>
      <c r="L15" s="1489"/>
      <c r="M15" s="1416"/>
      <c r="N15" s="1413"/>
    </row>
    <row r="16" spans="2:16" x14ac:dyDescent="0.25">
      <c r="B16" s="1483" t="s">
        <v>693</v>
      </c>
      <c r="C16" s="1429" t="s">
        <v>191</v>
      </c>
      <c r="D16" s="1429" t="s">
        <v>191</v>
      </c>
      <c r="E16" s="1490"/>
      <c r="F16" s="1490"/>
      <c r="G16" s="1490"/>
      <c r="H16" s="1490"/>
      <c r="I16" s="1490"/>
      <c r="J16" s="1490"/>
      <c r="K16" s="1490"/>
      <c r="L16" s="1490"/>
      <c r="M16" s="1429" t="s">
        <v>191</v>
      </c>
      <c r="N16" s="1492" t="s">
        <v>191</v>
      </c>
    </row>
    <row r="17" spans="2:14" x14ac:dyDescent="0.25">
      <c r="B17" s="1483"/>
      <c r="C17" s="1430"/>
      <c r="D17" s="1430"/>
      <c r="E17" s="1490"/>
      <c r="F17" s="1490"/>
      <c r="G17" s="1490"/>
      <c r="H17" s="1490"/>
      <c r="I17" s="1490"/>
      <c r="J17" s="1490"/>
      <c r="K17" s="1490"/>
      <c r="L17" s="1490"/>
      <c r="M17" s="1429"/>
      <c r="N17" s="1492"/>
    </row>
    <row r="18" spans="2:14" ht="15.75" x14ac:dyDescent="0.25">
      <c r="B18" s="251" t="s">
        <v>694</v>
      </c>
      <c r="C18" s="995" t="s">
        <v>191</v>
      </c>
      <c r="D18" s="995" t="s">
        <v>191</v>
      </c>
      <c r="E18" s="1016"/>
      <c r="F18" s="1016"/>
      <c r="G18" s="1016"/>
      <c r="H18" s="1016"/>
      <c r="I18" s="1016"/>
      <c r="J18" s="1016"/>
      <c r="K18" s="1016"/>
      <c r="L18" s="1016"/>
      <c r="M18" s="995" t="s">
        <v>191</v>
      </c>
      <c r="N18" s="996" t="s">
        <v>191</v>
      </c>
    </row>
    <row r="19" spans="2:14" x14ac:dyDescent="0.25">
      <c r="B19" s="624" t="s">
        <v>695</v>
      </c>
      <c r="C19" s="991" t="s">
        <v>191</v>
      </c>
      <c r="D19" s="991" t="s">
        <v>191</v>
      </c>
      <c r="E19" s="1017"/>
      <c r="F19" s="1017"/>
      <c r="G19" s="1017"/>
      <c r="H19" s="1017"/>
      <c r="I19" s="1017"/>
      <c r="J19" s="1017"/>
      <c r="K19" s="1017"/>
      <c r="L19" s="1017"/>
      <c r="M19" s="991" t="s">
        <v>191</v>
      </c>
      <c r="N19" s="1003" t="s">
        <v>191</v>
      </c>
    </row>
    <row r="20" spans="2:14" ht="16.5" thickBot="1" x14ac:dyDescent="0.3">
      <c r="B20" s="178" t="s">
        <v>696</v>
      </c>
      <c r="C20" s="1018" t="s">
        <v>191</v>
      </c>
      <c r="D20" s="1018" t="s">
        <v>191</v>
      </c>
      <c r="E20" s="1019"/>
      <c r="F20" s="1019"/>
      <c r="G20" s="1019"/>
      <c r="H20" s="1019"/>
      <c r="I20" s="1019"/>
      <c r="J20" s="1019"/>
      <c r="K20" s="1019"/>
      <c r="L20" s="1019"/>
      <c r="M20" s="1018" t="s">
        <v>191</v>
      </c>
      <c r="N20" s="1020" t="s">
        <v>191</v>
      </c>
    </row>
    <row r="21" spans="2:14" ht="16.5" thickTop="1" thickBot="1" x14ac:dyDescent="0.3"/>
    <row r="22" spans="2:14" ht="19.5" thickTop="1" x14ac:dyDescent="0.25">
      <c r="B22" s="4" t="s">
        <v>201</v>
      </c>
      <c r="C22" s="5"/>
      <c r="D22" s="5"/>
      <c r="E22" s="5"/>
      <c r="F22" s="5"/>
      <c r="G22" s="5"/>
      <c r="H22" s="5"/>
      <c r="I22" s="5"/>
      <c r="J22" s="5"/>
      <c r="K22" s="5"/>
      <c r="L22" s="5"/>
      <c r="M22" s="5"/>
      <c r="N22" s="6"/>
    </row>
    <row r="23" spans="2:14" x14ac:dyDescent="0.25">
      <c r="B23" s="12" t="s">
        <v>697</v>
      </c>
      <c r="C23" s="1140" t="s">
        <v>698</v>
      </c>
      <c r="D23" s="1140"/>
      <c r="E23" s="1140"/>
      <c r="F23" s="1140"/>
      <c r="G23" s="1140"/>
      <c r="H23" s="1140"/>
      <c r="I23" s="1140"/>
      <c r="J23" s="1140"/>
      <c r="K23" s="8"/>
      <c r="L23" s="8"/>
      <c r="M23" s="8"/>
      <c r="N23" s="9"/>
    </row>
    <row r="24" spans="2:14" x14ac:dyDescent="0.25">
      <c r="B24" s="12" t="s">
        <v>699</v>
      </c>
      <c r="C24" s="1140" t="s">
        <v>700</v>
      </c>
      <c r="D24" s="1140"/>
      <c r="E24" s="1140"/>
      <c r="F24" s="1140"/>
      <c r="G24" s="1140"/>
      <c r="H24" s="1140"/>
      <c r="I24" s="1140"/>
      <c r="J24" s="680"/>
      <c r="K24" s="8"/>
      <c r="L24" s="8"/>
      <c r="M24" s="8"/>
      <c r="N24" s="9"/>
    </row>
    <row r="25" spans="2:14" ht="15.75" thickBot="1" x14ac:dyDescent="0.3">
      <c r="B25" s="19"/>
      <c r="C25" s="731"/>
      <c r="D25" s="731"/>
      <c r="E25" s="731"/>
      <c r="F25" s="731"/>
      <c r="G25" s="731"/>
      <c r="H25" s="731"/>
      <c r="I25" s="731"/>
      <c r="J25" s="731"/>
      <c r="K25" s="731"/>
      <c r="L25" s="731"/>
      <c r="M25" s="731"/>
      <c r="N25" s="50"/>
    </row>
    <row r="26" spans="2:14" ht="16.5" thickTop="1" thickBot="1" x14ac:dyDescent="0.3"/>
    <row r="27" spans="2:14" ht="18" thickTop="1" x14ac:dyDescent="0.3">
      <c r="B27" s="47" t="s">
        <v>222</v>
      </c>
      <c r="C27" s="5"/>
      <c r="D27" s="5"/>
      <c r="E27" s="5"/>
      <c r="F27" s="5"/>
      <c r="G27" s="517"/>
      <c r="H27" s="517"/>
      <c r="I27" s="517"/>
      <c r="J27" s="517"/>
      <c r="K27" s="517"/>
      <c r="L27" s="517"/>
      <c r="M27" s="517"/>
      <c r="N27" s="518"/>
    </row>
    <row r="28" spans="2:14" x14ac:dyDescent="0.25">
      <c r="B28" s="1193"/>
      <c r="C28" s="1194"/>
      <c r="D28" s="1194"/>
      <c r="E28" s="1194"/>
      <c r="F28" s="1194"/>
      <c r="G28" s="1194"/>
      <c r="H28" s="1194"/>
      <c r="I28" s="1194"/>
      <c r="J28" s="1194"/>
      <c r="K28" s="1194"/>
      <c r="L28" s="1194"/>
      <c r="M28" s="1194"/>
      <c r="N28" s="1195"/>
    </row>
    <row r="29" spans="2:14" x14ac:dyDescent="0.25">
      <c r="B29" s="1193"/>
      <c r="C29" s="1194"/>
      <c r="D29" s="1194"/>
      <c r="E29" s="1194"/>
      <c r="F29" s="1194"/>
      <c r="G29" s="1194"/>
      <c r="H29" s="1194"/>
      <c r="I29" s="1194"/>
      <c r="J29" s="1194"/>
      <c r="K29" s="1194"/>
      <c r="L29" s="1194"/>
      <c r="M29" s="1194"/>
      <c r="N29" s="1195"/>
    </row>
    <row r="30" spans="2:14" x14ac:dyDescent="0.25">
      <c r="B30" s="1193"/>
      <c r="C30" s="1194"/>
      <c r="D30" s="1194"/>
      <c r="E30" s="1194"/>
      <c r="F30" s="1194"/>
      <c r="G30" s="1194"/>
      <c r="H30" s="1194"/>
      <c r="I30" s="1194"/>
      <c r="J30" s="1194"/>
      <c r="K30" s="1194"/>
      <c r="L30" s="1194"/>
      <c r="M30" s="1194"/>
      <c r="N30" s="1195"/>
    </row>
    <row r="31" spans="2:14" x14ac:dyDescent="0.25">
      <c r="B31" s="1193"/>
      <c r="C31" s="1194"/>
      <c r="D31" s="1194"/>
      <c r="E31" s="1194"/>
      <c r="F31" s="1194"/>
      <c r="G31" s="1194"/>
      <c r="H31" s="1194"/>
      <c r="I31" s="1194"/>
      <c r="J31" s="1194"/>
      <c r="K31" s="1194"/>
      <c r="L31" s="1194"/>
      <c r="M31" s="1194"/>
      <c r="N31" s="1195"/>
    </row>
    <row r="32" spans="2:14" ht="15.75" thickBot="1" x14ac:dyDescent="0.3">
      <c r="B32" s="1196"/>
      <c r="C32" s="1197"/>
      <c r="D32" s="1197"/>
      <c r="E32" s="1197"/>
      <c r="F32" s="1197"/>
      <c r="G32" s="1197"/>
      <c r="H32" s="1197"/>
      <c r="I32" s="1197"/>
      <c r="J32" s="1197"/>
      <c r="K32" s="1197"/>
      <c r="L32" s="1197"/>
      <c r="M32" s="1197"/>
      <c r="N32" s="1198"/>
    </row>
    <row r="33" ht="15.75" thickTop="1" x14ac:dyDescent="0.25"/>
  </sheetData>
  <sheetProtection sheet="1" objects="1" scenarios="1"/>
  <protectedRanges>
    <protectedRange sqref="E4:L20" name="Range2"/>
    <protectedRange sqref="B28:N32" name="Remarks"/>
  </protectedRanges>
  <mergeCells count="75">
    <mergeCell ref="B28:N32"/>
    <mergeCell ref="N14:N15"/>
    <mergeCell ref="G14:G15"/>
    <mergeCell ref="H14:H15"/>
    <mergeCell ref="I14:I15"/>
    <mergeCell ref="J14:J15"/>
    <mergeCell ref="K14:K15"/>
    <mergeCell ref="L14:L15"/>
    <mergeCell ref="M16:M17"/>
    <mergeCell ref="N16:N17"/>
    <mergeCell ref="B16:B17"/>
    <mergeCell ref="C16:C17"/>
    <mergeCell ref="D16:D17"/>
    <mergeCell ref="E16:E17"/>
    <mergeCell ref="F16:F17"/>
    <mergeCell ref="G16:G17"/>
    <mergeCell ref="J7:J8"/>
    <mergeCell ref="K7:K8"/>
    <mergeCell ref="L7:L8"/>
    <mergeCell ref="M7:M8"/>
    <mergeCell ref="N7:N8"/>
    <mergeCell ref="K4:K6"/>
    <mergeCell ref="N12:N13"/>
    <mergeCell ref="M4:M6"/>
    <mergeCell ref="N4:N6"/>
    <mergeCell ref="C7:C8"/>
    <mergeCell ref="D7:D8"/>
    <mergeCell ref="E7:E8"/>
    <mergeCell ref="F7:F8"/>
    <mergeCell ref="G7:G8"/>
    <mergeCell ref="H7:H8"/>
    <mergeCell ref="I7:I8"/>
    <mergeCell ref="F12:F13"/>
    <mergeCell ref="G12:G13"/>
    <mergeCell ref="H12:H13"/>
    <mergeCell ref="I12:I13"/>
    <mergeCell ref="J12:J13"/>
    <mergeCell ref="L4:L6"/>
    <mergeCell ref="C23:J23"/>
    <mergeCell ref="C24:I24"/>
    <mergeCell ref="B4:B6"/>
    <mergeCell ref="B7:B8"/>
    <mergeCell ref="C4:C6"/>
    <mergeCell ref="D4:D6"/>
    <mergeCell ref="E4:E6"/>
    <mergeCell ref="F4:F6"/>
    <mergeCell ref="K16:K17"/>
    <mergeCell ref="L16:L17"/>
    <mergeCell ref="L12:L13"/>
    <mergeCell ref="G4:G6"/>
    <mergeCell ref="H4:H6"/>
    <mergeCell ref="I4:I6"/>
    <mergeCell ref="J4:J6"/>
    <mergeCell ref="H16:H17"/>
    <mergeCell ref="I16:I17"/>
    <mergeCell ref="J16:J17"/>
    <mergeCell ref="M12:M13"/>
    <mergeCell ref="M14:M15"/>
    <mergeCell ref="B12:B13"/>
    <mergeCell ref="C12:C13"/>
    <mergeCell ref="D12:D13"/>
    <mergeCell ref="E12:E13"/>
    <mergeCell ref="K12:K13"/>
    <mergeCell ref="B14:B15"/>
    <mergeCell ref="C14:C15"/>
    <mergeCell ref="D14:D15"/>
    <mergeCell ref="E14:E15"/>
    <mergeCell ref="F14:F15"/>
    <mergeCell ref="M2:N2"/>
    <mergeCell ref="B2:B3"/>
    <mergeCell ref="C2:D2"/>
    <mergeCell ref="E2:F2"/>
    <mergeCell ref="G2:H2"/>
    <mergeCell ref="I2:J2"/>
    <mergeCell ref="K2:L2"/>
  </mergeCells>
  <hyperlinks>
    <hyperlink ref="C23" r:id="rId1" location="9.5.1.3" display="https://flh.fhwa.dot.gov/resources/design/pddm/Chapter_09.pdf#9.5.1.3" xr:uid="{A6C69C04-AB69-4635-83B0-3928B96344FB}"/>
    <hyperlink ref="C23:J23" r:id="rId2" display="https://www.fs.usda.gov/t-d/pubs/pdf/LowWaterCrossings/Hi_pdf/5_Chapter4.pdf" xr:uid="{FE9AAC7E-696B-4237-AB86-482F445A9378}"/>
    <hyperlink ref="C24" r:id="rId3" location="7.3" display="https://flh.fhwa.dot.gov/resources/design/pddm/Chapter_07pdf#7.3" xr:uid="{13D8BDBE-1920-4277-AF88-37B2D3FAE5B8}"/>
    <hyperlink ref="C24:I24" r:id="rId4" display="https://onlinepubs.trb.org/Onlinepubs/trr/1987/1106v2/1106v2-037.pdf" xr:uid="{0F92C0F1-3486-4B31-8D58-724CF0474FF5}"/>
  </hyperlinks>
  <pageMargins left="0.5" right="0.5" top="0.5" bottom="0.5" header="0.3" footer="0.3"/>
  <pageSetup scale="65" orientation="landscape" r:id="rId5"/>
  <extLst>
    <ext xmlns:x14="http://schemas.microsoft.com/office/spreadsheetml/2009/9/main" uri="{CCE6A557-97BC-4b89-ADB6-D9C93CAAB3DF}">
      <x14:dataValidations xmlns:xm="http://schemas.microsoft.com/office/excel/2006/main" count="2">
        <x14:dataValidation type="list" allowBlank="1" showInputMessage="1" showErrorMessage="1" xr:uid="{268BC760-8B69-4B2F-B089-B83FAA78DCA9}">
          <x14:formula1>
            <xm:f>Data!$I$4:$I$6</xm:f>
          </x14:formula1>
          <xm:sqref>F9:F11</xm:sqref>
        </x14:dataValidation>
        <x14:dataValidation type="list" allowBlank="1" showInputMessage="1" showErrorMessage="1" xr:uid="{40F1E31C-2170-4D97-B5E8-76FC12D7109B}">
          <x14:formula1>
            <xm:f>Data!$C$3:$C$6</xm:f>
          </x14:formula1>
          <xm:sqref>L4 K4:K20 H12 G4:G20 I4:I20 L7 H4 H7 L12 F7 F4 F12 E4:E20 J4:J20</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8A509-50D7-4C2E-817E-5A78E6A95C9A}">
  <sheetPr codeName="Sheet16">
    <pageSetUpPr fitToPage="1"/>
  </sheetPr>
  <dimension ref="B1:Q88"/>
  <sheetViews>
    <sheetView showGridLines="0" workbookViewId="0"/>
  </sheetViews>
  <sheetFormatPr defaultRowHeight="15" x14ac:dyDescent="0.25"/>
  <cols>
    <col min="1" max="1" width="3.7109375" customWidth="1"/>
    <col min="2" max="2" width="80.7109375" customWidth="1"/>
    <col min="3" max="14" width="9.28515625" customWidth="1"/>
    <col min="15" max="15" width="3.7109375" customWidth="1"/>
    <col min="16" max="16" width="65.7109375" customWidth="1"/>
    <col min="17" max="17" width="3" hidden="1" customWidth="1"/>
  </cols>
  <sheetData>
    <row r="1" spans="2:17" ht="15.75" customHeight="1" thickBot="1" x14ac:dyDescent="0.3"/>
    <row r="2" spans="2:17" ht="15.75" customHeight="1" thickTop="1" x14ac:dyDescent="0.3">
      <c r="B2" s="1116" t="s">
        <v>250</v>
      </c>
      <c r="C2" s="1209">
        <v>0.15</v>
      </c>
      <c r="D2" s="1185"/>
      <c r="E2" s="1209">
        <v>0.3</v>
      </c>
      <c r="F2" s="1185"/>
      <c r="G2" s="1209">
        <v>0.5</v>
      </c>
      <c r="H2" s="1185"/>
      <c r="I2" s="1209">
        <v>0.7</v>
      </c>
      <c r="J2" s="1185"/>
      <c r="K2" s="1209">
        <v>0.95</v>
      </c>
      <c r="L2" s="1185"/>
      <c r="M2" s="1209">
        <v>1</v>
      </c>
      <c r="N2" s="1228"/>
      <c r="P2" s="195" t="s">
        <v>216</v>
      </c>
    </row>
    <row r="3" spans="2:17" ht="15.75" customHeight="1" x14ac:dyDescent="0.25">
      <c r="B3" s="1117"/>
      <c r="C3" s="42" t="s">
        <v>75</v>
      </c>
      <c r="D3" s="73" t="s">
        <v>76</v>
      </c>
      <c r="E3" s="42" t="s">
        <v>75</v>
      </c>
      <c r="F3" s="73" t="s">
        <v>76</v>
      </c>
      <c r="G3" s="42" t="s">
        <v>75</v>
      </c>
      <c r="H3" s="73" t="s">
        <v>76</v>
      </c>
      <c r="I3" s="42" t="s">
        <v>75</v>
      </c>
      <c r="J3" s="73" t="s">
        <v>76</v>
      </c>
      <c r="K3" s="42" t="s">
        <v>75</v>
      </c>
      <c r="L3" s="73" t="s">
        <v>76</v>
      </c>
      <c r="M3" s="42" t="s">
        <v>75</v>
      </c>
      <c r="N3" s="74" t="s">
        <v>76</v>
      </c>
      <c r="P3" s="1525" t="s">
        <v>701</v>
      </c>
    </row>
    <row r="4" spans="2:17" ht="15.75" customHeight="1" thickTop="1" x14ac:dyDescent="0.25">
      <c r="B4" s="689" t="s">
        <v>252</v>
      </c>
      <c r="C4" s="801" t="s">
        <v>191</v>
      </c>
      <c r="D4" s="256" t="s">
        <v>191</v>
      </c>
      <c r="E4" s="562"/>
      <c r="F4" s="562" t="s">
        <v>190</v>
      </c>
      <c r="G4" s="562"/>
      <c r="H4" s="562" t="s">
        <v>190</v>
      </c>
      <c r="I4" s="562"/>
      <c r="J4" s="562" t="s">
        <v>190</v>
      </c>
      <c r="K4" s="562"/>
      <c r="L4" s="562" t="s">
        <v>190</v>
      </c>
      <c r="M4" s="257"/>
      <c r="N4" s="187"/>
      <c r="P4" s="1525"/>
    </row>
    <row r="5" spans="2:17" ht="15.75" customHeight="1" x14ac:dyDescent="0.25">
      <c r="B5" s="1526" t="s">
        <v>253</v>
      </c>
      <c r="C5" s="1253"/>
      <c r="D5" s="1253"/>
      <c r="E5" s="1253"/>
      <c r="F5" s="1253"/>
      <c r="G5" s="1253"/>
      <c r="H5" s="1253"/>
      <c r="I5" s="1253"/>
      <c r="J5" s="1253"/>
      <c r="K5" s="1253"/>
      <c r="L5" s="1253"/>
      <c r="M5" s="1229" t="s">
        <v>191</v>
      </c>
      <c r="N5" s="1212" t="s">
        <v>191</v>
      </c>
      <c r="P5" s="394"/>
    </row>
    <row r="6" spans="2:17" ht="15.75" customHeight="1" x14ac:dyDescent="0.25">
      <c r="B6" s="1527"/>
      <c r="C6" s="1188"/>
      <c r="D6" s="1188"/>
      <c r="E6" s="1188"/>
      <c r="F6" s="1188"/>
      <c r="G6" s="1188"/>
      <c r="H6" s="1188"/>
      <c r="I6" s="1188"/>
      <c r="J6" s="1188"/>
      <c r="K6" s="1188"/>
      <c r="L6" s="1188"/>
      <c r="M6" s="1131"/>
      <c r="N6" s="1133"/>
      <c r="P6" s="396" t="s">
        <v>301</v>
      </c>
    </row>
    <row r="7" spans="2:17" ht="15.75" customHeight="1" x14ac:dyDescent="0.25">
      <c r="B7" s="688" t="s">
        <v>254</v>
      </c>
      <c r="C7" s="725" t="s">
        <v>191</v>
      </c>
      <c r="D7" s="289" t="s">
        <v>191</v>
      </c>
      <c r="E7" s="725" t="s">
        <v>191</v>
      </c>
      <c r="F7" s="289" t="s">
        <v>191</v>
      </c>
      <c r="G7" s="696"/>
      <c r="H7" s="696" t="s">
        <v>190</v>
      </c>
      <c r="I7" s="696"/>
      <c r="J7" s="696" t="s">
        <v>190</v>
      </c>
      <c r="K7" s="696"/>
      <c r="L7" s="696" t="s">
        <v>190</v>
      </c>
      <c r="M7" s="289" t="s">
        <v>191</v>
      </c>
      <c r="N7" s="301" t="s">
        <v>191</v>
      </c>
      <c r="P7" s="396"/>
    </row>
    <row r="8" spans="2:17" ht="15.75" customHeight="1" x14ac:dyDescent="0.25">
      <c r="B8" s="1235" t="s">
        <v>255</v>
      </c>
      <c r="C8" s="1253"/>
      <c r="D8" s="1253"/>
      <c r="E8" s="1253"/>
      <c r="F8" s="1253"/>
      <c r="G8" s="1253"/>
      <c r="H8" s="1253"/>
      <c r="I8" s="1253"/>
      <c r="J8" s="1253"/>
      <c r="K8" s="1253"/>
      <c r="L8" s="1253"/>
      <c r="M8" s="1330" t="s">
        <v>191</v>
      </c>
      <c r="N8" s="1189" t="s">
        <v>191</v>
      </c>
      <c r="P8" s="395" t="s">
        <v>302</v>
      </c>
    </row>
    <row r="9" spans="2:17" ht="15.75" customHeight="1" x14ac:dyDescent="0.25">
      <c r="B9" s="1241"/>
      <c r="C9" s="1188"/>
      <c r="D9" s="1188"/>
      <c r="E9" s="1188"/>
      <c r="F9" s="1188"/>
      <c r="G9" s="1188"/>
      <c r="H9" s="1188"/>
      <c r="I9" s="1188"/>
      <c r="J9" s="1188"/>
      <c r="K9" s="1188"/>
      <c r="L9" s="1188"/>
      <c r="M9" s="1332"/>
      <c r="N9" s="1190"/>
      <c r="P9" s="395"/>
    </row>
    <row r="10" spans="2:17" ht="15.75" customHeight="1" thickBot="1" x14ac:dyDescent="0.3">
      <c r="B10" s="473" t="s">
        <v>257</v>
      </c>
      <c r="C10" s="303" t="s">
        <v>191</v>
      </c>
      <c r="D10" s="303" t="s">
        <v>191</v>
      </c>
      <c r="E10" s="303" t="s">
        <v>191</v>
      </c>
      <c r="F10" s="303" t="s">
        <v>191</v>
      </c>
      <c r="G10" s="303" t="s">
        <v>191</v>
      </c>
      <c r="H10" s="303" t="s">
        <v>191</v>
      </c>
      <c r="I10" s="303" t="s">
        <v>191</v>
      </c>
      <c r="J10" s="303" t="s">
        <v>191</v>
      </c>
      <c r="K10" s="303" t="s">
        <v>191</v>
      </c>
      <c r="L10" s="303" t="s">
        <v>191</v>
      </c>
      <c r="M10" s="810"/>
      <c r="N10" s="811"/>
      <c r="P10" s="400" t="s">
        <v>237</v>
      </c>
    </row>
    <row r="11" spans="2:17" ht="15.75" customHeight="1" thickTop="1" x14ac:dyDescent="0.25">
      <c r="B11" s="280"/>
      <c r="C11" s="28"/>
      <c r="D11" s="28"/>
      <c r="E11" s="28"/>
      <c r="F11" s="28"/>
      <c r="G11" s="28"/>
      <c r="H11" s="28"/>
      <c r="I11" s="28"/>
      <c r="J11" s="28"/>
      <c r="K11" s="28"/>
      <c r="L11" s="28"/>
      <c r="M11" s="28"/>
      <c r="N11" s="28"/>
      <c r="P11" s="628"/>
    </row>
    <row r="12" spans="2:17" ht="15.75" customHeight="1" thickBot="1" x14ac:dyDescent="0.3">
      <c r="B12" s="27"/>
      <c r="P12" s="288"/>
    </row>
    <row r="13" spans="2:17" ht="15.75" customHeight="1" thickTop="1" x14ac:dyDescent="0.3">
      <c r="B13" s="1116" t="s">
        <v>702</v>
      </c>
      <c r="C13" s="1209">
        <v>0.15</v>
      </c>
      <c r="D13" s="1185"/>
      <c r="E13" s="1209">
        <v>0.3</v>
      </c>
      <c r="F13" s="1185"/>
      <c r="G13" s="1209">
        <v>0.5</v>
      </c>
      <c r="H13" s="1185"/>
      <c r="I13" s="1209">
        <v>0.7</v>
      </c>
      <c r="J13" s="1185"/>
      <c r="K13" s="1209">
        <v>0.95</v>
      </c>
      <c r="L13" s="1185"/>
      <c r="M13" s="1209">
        <v>1</v>
      </c>
      <c r="N13" s="1228"/>
      <c r="P13" s="23" t="s">
        <v>703</v>
      </c>
      <c r="Q13" s="827" t="str">
        <f>HYPERLINK("link1","text1")&amp;CHAR(10)&amp;HYPERLINK("link2","text2")</f>
        <v>text1
text2</v>
      </c>
    </row>
    <row r="14" spans="2:17" ht="15.75" customHeight="1" thickBot="1" x14ac:dyDescent="0.3">
      <c r="B14" s="1117"/>
      <c r="C14" s="42" t="s">
        <v>75</v>
      </c>
      <c r="D14" s="73" t="s">
        <v>76</v>
      </c>
      <c r="E14" s="42" t="s">
        <v>75</v>
      </c>
      <c r="F14" s="73" t="s">
        <v>76</v>
      </c>
      <c r="G14" s="42" t="s">
        <v>75</v>
      </c>
      <c r="H14" s="73" t="s">
        <v>76</v>
      </c>
      <c r="I14" s="42" t="s">
        <v>75</v>
      </c>
      <c r="J14" s="73" t="s">
        <v>76</v>
      </c>
      <c r="K14" s="42" t="s">
        <v>75</v>
      </c>
      <c r="L14" s="73" t="s">
        <v>76</v>
      </c>
      <c r="M14" s="42" t="s">
        <v>75</v>
      </c>
      <c r="N14" s="74" t="s">
        <v>76</v>
      </c>
      <c r="P14" s="397" t="s">
        <v>704</v>
      </c>
    </row>
    <row r="15" spans="2:17" ht="15.75" customHeight="1" thickTop="1" x14ac:dyDescent="0.25">
      <c r="B15" s="1517" t="s">
        <v>705</v>
      </c>
      <c r="C15" s="1502" t="s">
        <v>191</v>
      </c>
      <c r="D15" s="1502" t="s">
        <v>191</v>
      </c>
      <c r="E15" s="1528" t="s">
        <v>190</v>
      </c>
      <c r="F15" s="1528" t="s">
        <v>190</v>
      </c>
      <c r="G15" s="1528"/>
      <c r="H15" s="1528" t="s">
        <v>190</v>
      </c>
      <c r="I15" s="1528"/>
      <c r="J15" s="1528" t="s">
        <v>190</v>
      </c>
      <c r="K15" s="1528"/>
      <c r="L15" s="1528"/>
      <c r="M15" s="1502" t="s">
        <v>191</v>
      </c>
      <c r="N15" s="1503" t="s">
        <v>191</v>
      </c>
      <c r="P15" s="836"/>
    </row>
    <row r="16" spans="2:17" ht="15.75" customHeight="1" x14ac:dyDescent="0.25">
      <c r="B16" s="1163"/>
      <c r="C16" s="1494"/>
      <c r="D16" s="1494"/>
      <c r="E16" s="1154"/>
      <c r="F16" s="1154"/>
      <c r="G16" s="1154"/>
      <c r="H16" s="1154"/>
      <c r="I16" s="1154"/>
      <c r="J16" s="1154"/>
      <c r="K16" s="1154"/>
      <c r="L16" s="1154"/>
      <c r="M16" s="1494"/>
      <c r="N16" s="1496"/>
      <c r="P16" s="836" t="s">
        <v>706</v>
      </c>
    </row>
    <row r="17" spans="2:16" ht="15.75" customHeight="1" x14ac:dyDescent="0.25">
      <c r="B17" s="787" t="s">
        <v>707</v>
      </c>
      <c r="C17" s="812" t="s">
        <v>191</v>
      </c>
      <c r="D17" s="812" t="s">
        <v>191</v>
      </c>
      <c r="E17" s="768"/>
      <c r="F17" s="768"/>
      <c r="G17" s="768"/>
      <c r="H17" s="768"/>
      <c r="I17" s="768"/>
      <c r="J17" s="768"/>
      <c r="K17" s="768"/>
      <c r="L17" s="768"/>
      <c r="M17" s="799" t="s">
        <v>191</v>
      </c>
      <c r="N17" s="800" t="s">
        <v>191</v>
      </c>
      <c r="P17" s="836"/>
    </row>
    <row r="18" spans="2:16" ht="15.75" customHeight="1" x14ac:dyDescent="0.25">
      <c r="B18" s="790" t="s">
        <v>708</v>
      </c>
      <c r="C18" s="793" t="s">
        <v>191</v>
      </c>
      <c r="D18" s="793" t="s">
        <v>191</v>
      </c>
      <c r="E18" s="696"/>
      <c r="F18" s="696"/>
      <c r="G18" s="696"/>
      <c r="H18" s="696"/>
      <c r="I18" s="696"/>
      <c r="J18" s="696"/>
      <c r="K18" s="696"/>
      <c r="L18" s="696"/>
      <c r="M18" s="793" t="s">
        <v>191</v>
      </c>
      <c r="N18" s="795" t="s">
        <v>191</v>
      </c>
      <c r="P18" s="836" t="s">
        <v>709</v>
      </c>
    </row>
    <row r="19" spans="2:16" ht="15.75" customHeight="1" x14ac:dyDescent="0.25">
      <c r="B19" s="1512" t="s">
        <v>710</v>
      </c>
      <c r="C19" s="125"/>
      <c r="D19" s="125"/>
      <c r="E19" s="125"/>
      <c r="F19" s="125"/>
      <c r="G19" s="125"/>
      <c r="H19" s="125"/>
      <c r="I19" s="1253"/>
      <c r="J19" s="1253"/>
      <c r="K19" s="1253"/>
      <c r="L19" s="1253"/>
      <c r="M19" s="125"/>
      <c r="N19" s="126"/>
      <c r="P19" s="805"/>
    </row>
    <row r="20" spans="2:16" ht="15.75" customHeight="1" x14ac:dyDescent="0.25">
      <c r="B20" s="1512"/>
      <c r="C20" s="838" t="s">
        <v>191</v>
      </c>
      <c r="D20" s="838" t="s">
        <v>191</v>
      </c>
      <c r="E20" s="838" t="s">
        <v>191</v>
      </c>
      <c r="F20" s="838" t="s">
        <v>191</v>
      </c>
      <c r="G20" s="838" t="s">
        <v>191</v>
      </c>
      <c r="H20" s="838" t="s">
        <v>191</v>
      </c>
      <c r="I20" s="1530"/>
      <c r="J20" s="1530"/>
      <c r="K20" s="1530"/>
      <c r="L20" s="1530"/>
      <c r="M20" s="838" t="s">
        <v>191</v>
      </c>
      <c r="N20" s="721" t="s">
        <v>191</v>
      </c>
      <c r="P20" s="805" t="s">
        <v>711</v>
      </c>
    </row>
    <row r="21" spans="2:16" ht="15.75" customHeight="1" x14ac:dyDescent="0.25">
      <c r="B21" s="1245"/>
      <c r="C21" s="72"/>
      <c r="D21" s="72"/>
      <c r="E21" s="72"/>
      <c r="F21" s="72"/>
      <c r="G21" s="72"/>
      <c r="H21" s="72"/>
      <c r="I21" s="1188"/>
      <c r="J21" s="1188"/>
      <c r="K21" s="1188"/>
      <c r="L21" s="1188"/>
      <c r="M21" s="72"/>
      <c r="N21" s="75"/>
      <c r="P21" s="805"/>
    </row>
    <row r="22" spans="2:16" ht="15.75" customHeight="1" x14ac:dyDescent="0.25">
      <c r="B22" s="1162" t="s">
        <v>712</v>
      </c>
      <c r="C22" s="1493" t="s">
        <v>191</v>
      </c>
      <c r="D22" s="1493" t="s">
        <v>191</v>
      </c>
      <c r="E22" s="1529" t="s">
        <v>190</v>
      </c>
      <c r="F22" s="1529" t="s">
        <v>190</v>
      </c>
      <c r="G22" s="1529"/>
      <c r="H22" s="1529" t="s">
        <v>190</v>
      </c>
      <c r="I22" s="1529"/>
      <c r="J22" s="1529" t="s">
        <v>190</v>
      </c>
      <c r="K22" s="1529"/>
      <c r="L22" s="1529"/>
      <c r="M22" s="1493" t="s">
        <v>191</v>
      </c>
      <c r="N22" s="1495" t="s">
        <v>191</v>
      </c>
      <c r="P22" s="1506" t="s">
        <v>713</v>
      </c>
    </row>
    <row r="23" spans="2:16" ht="15.75" customHeight="1" x14ac:dyDescent="0.25">
      <c r="B23" s="1163"/>
      <c r="C23" s="1494"/>
      <c r="D23" s="1494"/>
      <c r="E23" s="1154"/>
      <c r="F23" s="1154"/>
      <c r="G23" s="1154"/>
      <c r="H23" s="1154"/>
      <c r="I23" s="1154"/>
      <c r="J23" s="1154"/>
      <c r="K23" s="1154"/>
      <c r="L23" s="1154"/>
      <c r="M23" s="1494"/>
      <c r="N23" s="1496"/>
      <c r="P23" s="1506"/>
    </row>
    <row r="24" spans="2:16" ht="15.75" customHeight="1" x14ac:dyDescent="0.25">
      <c r="B24" s="1512" t="s">
        <v>714</v>
      </c>
      <c r="C24" s="1515" t="s">
        <v>191</v>
      </c>
      <c r="D24" s="1515" t="s">
        <v>191</v>
      </c>
      <c r="E24" s="1253"/>
      <c r="F24" s="1253"/>
      <c r="G24" s="1253"/>
      <c r="H24" s="1253"/>
      <c r="I24" s="1253"/>
      <c r="J24" s="1253"/>
      <c r="K24" s="1253"/>
      <c r="L24" s="1253"/>
      <c r="M24" s="1500" t="s">
        <v>191</v>
      </c>
      <c r="N24" s="1501" t="s">
        <v>191</v>
      </c>
      <c r="P24" s="806"/>
    </row>
    <row r="25" spans="2:16" ht="15.75" customHeight="1" x14ac:dyDescent="0.25">
      <c r="B25" s="1245"/>
      <c r="C25" s="1516"/>
      <c r="D25" s="1516"/>
      <c r="E25" s="1188"/>
      <c r="F25" s="1188"/>
      <c r="G25" s="1188"/>
      <c r="H25" s="1188"/>
      <c r="I25" s="1188"/>
      <c r="J25" s="1188"/>
      <c r="K25" s="1188"/>
      <c r="L25" s="1188"/>
      <c r="M25" s="1497"/>
      <c r="N25" s="1499"/>
      <c r="P25" s="1507" t="s">
        <v>715</v>
      </c>
    </row>
    <row r="26" spans="2:16" ht="15.75" customHeight="1" x14ac:dyDescent="0.25">
      <c r="B26" s="1162" t="s">
        <v>716</v>
      </c>
      <c r="C26" s="189"/>
      <c r="D26" s="189"/>
      <c r="E26" s="1254" t="s">
        <v>190</v>
      </c>
      <c r="F26" s="1254" t="s">
        <v>190</v>
      </c>
      <c r="G26" s="1254"/>
      <c r="H26" s="1254" t="s">
        <v>190</v>
      </c>
      <c r="I26" s="1254"/>
      <c r="J26" s="1254" t="s">
        <v>190</v>
      </c>
      <c r="K26" s="1254"/>
      <c r="L26" s="1254"/>
      <c r="M26" s="189"/>
      <c r="N26" s="234"/>
      <c r="P26" s="1507"/>
    </row>
    <row r="27" spans="2:16" ht="15.75" customHeight="1" x14ac:dyDescent="0.25">
      <c r="B27" s="1484"/>
      <c r="C27" s="804" t="s">
        <v>191</v>
      </c>
      <c r="D27" s="804" t="s">
        <v>191</v>
      </c>
      <c r="E27" s="1529"/>
      <c r="F27" s="1529"/>
      <c r="G27" s="1529"/>
      <c r="H27" s="1529"/>
      <c r="I27" s="1529"/>
      <c r="J27" s="1529"/>
      <c r="K27" s="1529"/>
      <c r="L27" s="1529"/>
      <c r="M27" s="804" t="s">
        <v>191</v>
      </c>
      <c r="N27" s="834" t="s">
        <v>191</v>
      </c>
      <c r="P27" s="399"/>
    </row>
    <row r="28" spans="2:16" ht="15.75" customHeight="1" x14ac:dyDescent="0.25">
      <c r="B28" s="808" t="s">
        <v>717</v>
      </c>
      <c r="C28" s="170"/>
      <c r="D28" s="170"/>
      <c r="E28" s="1154"/>
      <c r="F28" s="1154"/>
      <c r="G28" s="1154"/>
      <c r="H28" s="1154"/>
      <c r="I28" s="1154"/>
      <c r="J28" s="1154"/>
      <c r="K28" s="1154"/>
      <c r="L28" s="1154"/>
      <c r="M28" s="170"/>
      <c r="N28" s="171"/>
      <c r="P28" s="399" t="s">
        <v>718</v>
      </c>
    </row>
    <row r="29" spans="2:16" ht="15.75" customHeight="1" x14ac:dyDescent="0.25">
      <c r="B29" s="123" t="s">
        <v>719</v>
      </c>
      <c r="C29" s="812" t="s">
        <v>191</v>
      </c>
      <c r="D29" s="812" t="s">
        <v>191</v>
      </c>
      <c r="E29" s="768"/>
      <c r="F29" s="768"/>
      <c r="G29" s="768"/>
      <c r="H29" s="768"/>
      <c r="I29" s="768"/>
      <c r="J29" s="768"/>
      <c r="K29" s="768"/>
      <c r="L29" s="768"/>
      <c r="M29" s="799" t="s">
        <v>191</v>
      </c>
      <c r="N29" s="800" t="s">
        <v>191</v>
      </c>
      <c r="P29" s="399"/>
    </row>
    <row r="30" spans="2:16" ht="15.75" customHeight="1" thickBot="1" x14ac:dyDescent="0.3">
      <c r="B30" s="235" t="s">
        <v>720</v>
      </c>
      <c r="C30" s="793" t="s">
        <v>191</v>
      </c>
      <c r="D30" s="793" t="s">
        <v>191</v>
      </c>
      <c r="E30" s="696"/>
      <c r="F30" s="696"/>
      <c r="G30" s="696"/>
      <c r="H30" s="696"/>
      <c r="I30" s="696"/>
      <c r="J30" s="696"/>
      <c r="K30" s="696"/>
      <c r="L30" s="696"/>
      <c r="M30" s="793" t="s">
        <v>191</v>
      </c>
      <c r="N30" s="795" t="s">
        <v>191</v>
      </c>
      <c r="P30" s="398" t="s">
        <v>721</v>
      </c>
    </row>
    <row r="31" spans="2:16" ht="15.75" customHeight="1" thickTop="1" thickBot="1" x14ac:dyDescent="0.3">
      <c r="B31" s="809" t="s">
        <v>722</v>
      </c>
      <c r="C31" s="1515" t="s">
        <v>191</v>
      </c>
      <c r="D31" s="1515" t="s">
        <v>191</v>
      </c>
      <c r="E31" s="1253"/>
      <c r="F31" s="1253"/>
      <c r="G31" s="1253"/>
      <c r="H31" s="1253"/>
      <c r="I31" s="1253"/>
      <c r="J31" s="1253"/>
      <c r="K31" s="1253"/>
      <c r="L31" s="1253"/>
      <c r="M31" s="1500" t="s">
        <v>191</v>
      </c>
      <c r="N31" s="1501" t="s">
        <v>191</v>
      </c>
    </row>
    <row r="32" spans="2:16" ht="15.75" customHeight="1" thickTop="1" x14ac:dyDescent="0.3">
      <c r="B32" s="807" t="s">
        <v>723</v>
      </c>
      <c r="C32" s="1516"/>
      <c r="D32" s="1516"/>
      <c r="E32" s="1188"/>
      <c r="F32" s="1188"/>
      <c r="G32" s="1188"/>
      <c r="H32" s="1188"/>
      <c r="I32" s="1188"/>
      <c r="J32" s="1188"/>
      <c r="K32" s="1188"/>
      <c r="L32" s="1188"/>
      <c r="M32" s="1497"/>
      <c r="N32" s="1499"/>
      <c r="P32" s="332" t="s">
        <v>251</v>
      </c>
    </row>
    <row r="33" spans="2:16" ht="15.75" customHeight="1" x14ac:dyDescent="0.25">
      <c r="B33" s="1518" t="s">
        <v>724</v>
      </c>
      <c r="C33" s="1493" t="s">
        <v>191</v>
      </c>
      <c r="D33" s="1493" t="s">
        <v>191</v>
      </c>
      <c r="E33" s="1529" t="s">
        <v>190</v>
      </c>
      <c r="F33" s="1529" t="s">
        <v>190</v>
      </c>
      <c r="G33" s="1529"/>
      <c r="H33" s="1529" t="s">
        <v>190</v>
      </c>
      <c r="I33" s="1529"/>
      <c r="J33" s="1529" t="s">
        <v>190</v>
      </c>
      <c r="K33" s="1529"/>
      <c r="L33" s="1529"/>
      <c r="M33" s="1493" t="s">
        <v>191</v>
      </c>
      <c r="N33" s="1495" t="s">
        <v>191</v>
      </c>
      <c r="P33" s="334" t="s">
        <v>725</v>
      </c>
    </row>
    <row r="34" spans="2:16" ht="15.75" customHeight="1" x14ac:dyDescent="0.25">
      <c r="B34" s="1519"/>
      <c r="C34" s="1494"/>
      <c r="D34" s="1494"/>
      <c r="E34" s="1154"/>
      <c r="F34" s="1154"/>
      <c r="G34" s="1154"/>
      <c r="H34" s="1154"/>
      <c r="I34" s="1154"/>
      <c r="J34" s="1154"/>
      <c r="K34" s="1154"/>
      <c r="L34" s="1154"/>
      <c r="M34" s="1494"/>
      <c r="N34" s="1496"/>
      <c r="P34" s="1220" t="s">
        <v>1413</v>
      </c>
    </row>
    <row r="35" spans="2:16" ht="15.75" customHeight="1" x14ac:dyDescent="0.25">
      <c r="B35" s="237" t="s">
        <v>726</v>
      </c>
      <c r="C35" s="812" t="s">
        <v>191</v>
      </c>
      <c r="D35" s="812" t="s">
        <v>191</v>
      </c>
      <c r="E35" s="768"/>
      <c r="F35" s="768"/>
      <c r="G35" s="768"/>
      <c r="H35" s="768"/>
      <c r="I35" s="768"/>
      <c r="J35" s="768"/>
      <c r="K35" s="768"/>
      <c r="L35" s="768"/>
      <c r="M35" s="799" t="s">
        <v>191</v>
      </c>
      <c r="N35" s="800" t="s">
        <v>191</v>
      </c>
      <c r="P35" s="1220"/>
    </row>
    <row r="36" spans="2:16" ht="15.75" customHeight="1" x14ac:dyDescent="0.25">
      <c r="B36" s="236" t="s">
        <v>727</v>
      </c>
      <c r="C36" s="793" t="s">
        <v>191</v>
      </c>
      <c r="D36" s="793" t="s">
        <v>191</v>
      </c>
      <c r="E36" s="696"/>
      <c r="F36" s="696"/>
      <c r="G36" s="696"/>
      <c r="H36" s="696"/>
      <c r="I36" s="696"/>
      <c r="J36" s="696"/>
      <c r="K36" s="696"/>
      <c r="L36" s="696"/>
      <c r="M36" s="793" t="s">
        <v>191</v>
      </c>
      <c r="N36" s="795" t="s">
        <v>191</v>
      </c>
      <c r="P36" s="714"/>
    </row>
    <row r="37" spans="2:16" ht="15.75" customHeight="1" x14ac:dyDescent="0.25">
      <c r="B37" s="1520" t="s">
        <v>728</v>
      </c>
      <c r="C37" s="1515" t="s">
        <v>191</v>
      </c>
      <c r="D37" s="1515" t="s">
        <v>191</v>
      </c>
      <c r="E37" s="1253"/>
      <c r="F37" s="1253"/>
      <c r="G37" s="1253"/>
      <c r="H37" s="1253"/>
      <c r="I37" s="1253"/>
      <c r="J37" s="1253"/>
      <c r="K37" s="1253"/>
      <c r="L37" s="1253"/>
      <c r="M37" s="1500" t="s">
        <v>191</v>
      </c>
      <c r="N37" s="1501" t="s">
        <v>191</v>
      </c>
      <c r="P37" s="334" t="s">
        <v>729</v>
      </c>
    </row>
    <row r="38" spans="2:16" ht="15.75" customHeight="1" x14ac:dyDescent="0.25">
      <c r="B38" s="1521"/>
      <c r="C38" s="1516"/>
      <c r="D38" s="1516"/>
      <c r="E38" s="1188"/>
      <c r="F38" s="1188"/>
      <c r="G38" s="1188"/>
      <c r="H38" s="1188"/>
      <c r="I38" s="1188"/>
      <c r="J38" s="1188"/>
      <c r="K38" s="1188"/>
      <c r="L38" s="1188"/>
      <c r="M38" s="1497"/>
      <c r="N38" s="1499"/>
      <c r="P38" s="1220" t="s">
        <v>1414</v>
      </c>
    </row>
    <row r="39" spans="2:16" ht="15.75" customHeight="1" thickBot="1" x14ac:dyDescent="0.3">
      <c r="B39" s="1484" t="s">
        <v>730</v>
      </c>
      <c r="C39" s="1493" t="s">
        <v>191</v>
      </c>
      <c r="D39" s="1493" t="s">
        <v>191</v>
      </c>
      <c r="E39" s="1254" t="s">
        <v>190</v>
      </c>
      <c r="F39" s="1254" t="s">
        <v>190</v>
      </c>
      <c r="G39" s="1254"/>
      <c r="H39" s="1254" t="s">
        <v>190</v>
      </c>
      <c r="I39" s="1254"/>
      <c r="J39" s="1254" t="s">
        <v>190</v>
      </c>
      <c r="K39" s="1254"/>
      <c r="L39" s="1254"/>
      <c r="M39" s="1493" t="s">
        <v>191</v>
      </c>
      <c r="N39" s="1495" t="s">
        <v>191</v>
      </c>
      <c r="P39" s="1220"/>
    </row>
    <row r="40" spans="2:16" ht="15.75" customHeight="1" thickTop="1" thickBot="1" x14ac:dyDescent="0.3">
      <c r="B40" s="1485"/>
      <c r="C40" s="1513"/>
      <c r="D40" s="1513"/>
      <c r="E40" s="1323"/>
      <c r="F40" s="1323"/>
      <c r="G40" s="1323"/>
      <c r="H40" s="1323"/>
      <c r="I40" s="1323"/>
      <c r="J40" s="1323"/>
      <c r="K40" s="1323"/>
      <c r="L40" s="1323"/>
      <c r="M40" s="1513"/>
      <c r="N40" s="1514"/>
      <c r="P40" s="893"/>
    </row>
    <row r="41" spans="2:16" ht="15.75" customHeight="1" thickTop="1" thickBot="1" x14ac:dyDescent="0.3">
      <c r="B41" s="26"/>
    </row>
    <row r="42" spans="2:16" ht="15.75" customHeight="1" thickTop="1" x14ac:dyDescent="0.3">
      <c r="B42" s="1116" t="s">
        <v>731</v>
      </c>
      <c r="C42" s="1209">
        <v>0.15</v>
      </c>
      <c r="D42" s="1185"/>
      <c r="E42" s="1209">
        <v>0.3</v>
      </c>
      <c r="F42" s="1185"/>
      <c r="G42" s="1209">
        <v>0.5</v>
      </c>
      <c r="H42" s="1185"/>
      <c r="I42" s="1209">
        <v>0.7</v>
      </c>
      <c r="J42" s="1185"/>
      <c r="K42" s="1209">
        <v>0.95</v>
      </c>
      <c r="L42" s="1185"/>
      <c r="M42" s="1209">
        <v>1</v>
      </c>
      <c r="N42" s="1228"/>
      <c r="P42" s="23" t="s">
        <v>732</v>
      </c>
    </row>
    <row r="43" spans="2:16" ht="15.75" customHeight="1" thickBot="1" x14ac:dyDescent="0.3">
      <c r="B43" s="1117"/>
      <c r="C43" s="42" t="s">
        <v>75</v>
      </c>
      <c r="D43" s="73" t="s">
        <v>76</v>
      </c>
      <c r="E43" s="42" t="s">
        <v>75</v>
      </c>
      <c r="F43" s="73" t="s">
        <v>76</v>
      </c>
      <c r="G43" s="42" t="s">
        <v>75</v>
      </c>
      <c r="H43" s="73" t="s">
        <v>76</v>
      </c>
      <c r="I43" s="42" t="s">
        <v>75</v>
      </c>
      <c r="J43" s="73" t="s">
        <v>76</v>
      </c>
      <c r="K43" s="42" t="s">
        <v>75</v>
      </c>
      <c r="L43" s="73" t="s">
        <v>76</v>
      </c>
      <c r="M43" s="42" t="s">
        <v>75</v>
      </c>
      <c r="N43" s="74" t="s">
        <v>76</v>
      </c>
      <c r="P43" s="397" t="s">
        <v>734</v>
      </c>
    </row>
    <row r="44" spans="2:16" ht="15.75" customHeight="1" thickTop="1" x14ac:dyDescent="0.25">
      <c r="B44" s="1523" t="s">
        <v>733</v>
      </c>
      <c r="C44" s="1502" t="s">
        <v>191</v>
      </c>
      <c r="D44" s="1502" t="s">
        <v>191</v>
      </c>
      <c r="E44" s="1528" t="s">
        <v>190</v>
      </c>
      <c r="F44" s="1528" t="s">
        <v>190</v>
      </c>
      <c r="G44" s="1528"/>
      <c r="H44" s="1528" t="s">
        <v>190</v>
      </c>
      <c r="I44" s="1528"/>
      <c r="J44" s="1528" t="s">
        <v>190</v>
      </c>
      <c r="K44" s="1528"/>
      <c r="L44" s="1528"/>
      <c r="M44" s="1502" t="s">
        <v>191</v>
      </c>
      <c r="N44" s="1503" t="s">
        <v>191</v>
      </c>
      <c r="P44" s="836"/>
    </row>
    <row r="45" spans="2:16" ht="15.75" customHeight="1" x14ac:dyDescent="0.25">
      <c r="B45" s="1524"/>
      <c r="C45" s="1494"/>
      <c r="D45" s="1494"/>
      <c r="E45" s="1154"/>
      <c r="F45" s="1154"/>
      <c r="G45" s="1154"/>
      <c r="H45" s="1154"/>
      <c r="I45" s="1154"/>
      <c r="J45" s="1154"/>
      <c r="K45" s="1154"/>
      <c r="L45" s="1154"/>
      <c r="M45" s="1494"/>
      <c r="N45" s="1496"/>
      <c r="P45" s="924" t="s">
        <v>1513</v>
      </c>
    </row>
    <row r="46" spans="2:16" ht="15.75" customHeight="1" x14ac:dyDescent="0.25">
      <c r="B46" s="1509" t="s">
        <v>1482</v>
      </c>
      <c r="C46" s="1333" t="s">
        <v>191</v>
      </c>
      <c r="D46" s="1333" t="s">
        <v>191</v>
      </c>
      <c r="E46" s="1253"/>
      <c r="F46" s="1253"/>
      <c r="G46" s="1253"/>
      <c r="H46" s="1253"/>
      <c r="I46" s="1253"/>
      <c r="J46" s="1253"/>
      <c r="K46" s="1253"/>
      <c r="L46" s="1253"/>
      <c r="M46" s="1333" t="s">
        <v>191</v>
      </c>
      <c r="N46" s="1498" t="s">
        <v>191</v>
      </c>
      <c r="P46" s="805"/>
    </row>
    <row r="47" spans="2:16" ht="15.75" customHeight="1" x14ac:dyDescent="0.25">
      <c r="B47" s="1275"/>
      <c r="C47" s="1497"/>
      <c r="D47" s="1497"/>
      <c r="E47" s="1188"/>
      <c r="F47" s="1188"/>
      <c r="G47" s="1188"/>
      <c r="H47" s="1188"/>
      <c r="I47" s="1188"/>
      <c r="J47" s="1188"/>
      <c r="K47" s="1188"/>
      <c r="L47" s="1188"/>
      <c r="M47" s="1497"/>
      <c r="N47" s="1499"/>
      <c r="P47" s="1506" t="s">
        <v>735</v>
      </c>
    </row>
    <row r="48" spans="2:16" ht="15.75" customHeight="1" x14ac:dyDescent="0.25">
      <c r="B48" s="1510" t="s">
        <v>1483</v>
      </c>
      <c r="C48" s="1493" t="s">
        <v>191</v>
      </c>
      <c r="D48" s="1493" t="s">
        <v>191</v>
      </c>
      <c r="E48" s="1529" t="s">
        <v>190</v>
      </c>
      <c r="F48" s="1529" t="s">
        <v>190</v>
      </c>
      <c r="G48" s="1529"/>
      <c r="H48" s="1529" t="s">
        <v>190</v>
      </c>
      <c r="I48" s="1529"/>
      <c r="J48" s="1529" t="s">
        <v>190</v>
      </c>
      <c r="K48" s="1529"/>
      <c r="L48" s="1529"/>
      <c r="M48" s="1493" t="s">
        <v>191</v>
      </c>
      <c r="N48" s="1495" t="s">
        <v>191</v>
      </c>
      <c r="P48" s="1506"/>
    </row>
    <row r="49" spans="2:16" ht="15.75" customHeight="1" x14ac:dyDescent="0.25">
      <c r="B49" s="1511"/>
      <c r="C49" s="1494"/>
      <c r="D49" s="1494"/>
      <c r="E49" s="1154"/>
      <c r="F49" s="1154"/>
      <c r="G49" s="1154"/>
      <c r="H49" s="1154"/>
      <c r="I49" s="1154"/>
      <c r="J49" s="1154"/>
      <c r="K49" s="1154"/>
      <c r="L49" s="1154"/>
      <c r="M49" s="1494"/>
      <c r="N49" s="1496"/>
      <c r="P49" s="805"/>
    </row>
    <row r="50" spans="2:16" ht="15.75" customHeight="1" x14ac:dyDescent="0.25">
      <c r="B50" s="1244" t="s">
        <v>316</v>
      </c>
      <c r="C50" s="1500" t="s">
        <v>191</v>
      </c>
      <c r="D50" s="1500" t="s">
        <v>191</v>
      </c>
      <c r="E50" s="1253"/>
      <c r="F50" s="1253"/>
      <c r="G50" s="1253"/>
      <c r="H50" s="1253"/>
      <c r="I50" s="1253"/>
      <c r="J50" s="1253"/>
      <c r="K50" s="1253"/>
      <c r="L50" s="1253"/>
      <c r="M50" s="1187" t="s">
        <v>191</v>
      </c>
      <c r="N50" s="1283" t="s">
        <v>191</v>
      </c>
      <c r="P50" s="1506" t="s">
        <v>736</v>
      </c>
    </row>
    <row r="51" spans="2:16" ht="15.75" customHeight="1" x14ac:dyDescent="0.25">
      <c r="B51" s="1245"/>
      <c r="C51" s="1497"/>
      <c r="D51" s="1497"/>
      <c r="E51" s="1188"/>
      <c r="F51" s="1188"/>
      <c r="G51" s="1188"/>
      <c r="H51" s="1188"/>
      <c r="I51" s="1188"/>
      <c r="J51" s="1188"/>
      <c r="K51" s="1188"/>
      <c r="L51" s="1188"/>
      <c r="M51" s="1258"/>
      <c r="N51" s="1284"/>
      <c r="P51" s="1506"/>
    </row>
    <row r="52" spans="2:16" ht="15.75" customHeight="1" thickBot="1" x14ac:dyDescent="0.3">
      <c r="B52" s="1512" t="s">
        <v>737</v>
      </c>
      <c r="C52" s="1500" t="s">
        <v>191</v>
      </c>
      <c r="D52" s="1500" t="s">
        <v>191</v>
      </c>
      <c r="E52" s="1253"/>
      <c r="F52" s="1253"/>
      <c r="G52" s="1253"/>
      <c r="H52" s="1253"/>
      <c r="I52" s="1253"/>
      <c r="J52" s="1253"/>
      <c r="K52" s="1253"/>
      <c r="L52" s="1253"/>
      <c r="M52" s="1500" t="s">
        <v>191</v>
      </c>
      <c r="N52" s="1501" t="s">
        <v>191</v>
      </c>
      <c r="P52" s="1508"/>
    </row>
    <row r="53" spans="2:16" ht="15.75" customHeight="1" thickTop="1" thickBot="1" x14ac:dyDescent="0.3">
      <c r="B53" s="1245"/>
      <c r="C53" s="1497"/>
      <c r="D53" s="1497"/>
      <c r="E53" s="1188"/>
      <c r="F53" s="1188"/>
      <c r="G53" s="1188"/>
      <c r="H53" s="1188"/>
      <c r="I53" s="1188"/>
      <c r="J53" s="1188"/>
      <c r="K53" s="1188"/>
      <c r="L53" s="1188"/>
      <c r="M53" s="1497"/>
      <c r="N53" s="1499"/>
    </row>
    <row r="54" spans="2:16" ht="15.75" customHeight="1" thickTop="1" x14ac:dyDescent="0.3">
      <c r="B54" s="808" t="s">
        <v>738</v>
      </c>
      <c r="C54" s="793" t="s">
        <v>191</v>
      </c>
      <c r="D54" s="793" t="s">
        <v>191</v>
      </c>
      <c r="E54" s="696"/>
      <c r="F54" s="696"/>
      <c r="G54" s="696"/>
      <c r="H54" s="696"/>
      <c r="I54" s="696"/>
      <c r="J54" s="696"/>
      <c r="K54" s="696"/>
      <c r="L54" s="696"/>
      <c r="M54" s="793" t="s">
        <v>191</v>
      </c>
      <c r="N54" s="795" t="s">
        <v>191</v>
      </c>
      <c r="P54" s="332" t="s">
        <v>251</v>
      </c>
    </row>
    <row r="55" spans="2:16" ht="15.75" customHeight="1" x14ac:dyDescent="0.25">
      <c r="B55" s="1244" t="s">
        <v>739</v>
      </c>
      <c r="C55" s="95"/>
      <c r="D55" s="238"/>
      <c r="E55" s="1253"/>
      <c r="F55" s="1253"/>
      <c r="G55" s="1253"/>
      <c r="H55" s="1253"/>
      <c r="I55" s="1253"/>
      <c r="J55" s="1253"/>
      <c r="K55" s="1253"/>
      <c r="L55" s="1253"/>
      <c r="M55" s="238"/>
      <c r="N55" s="43"/>
      <c r="P55" s="334" t="s">
        <v>740</v>
      </c>
    </row>
    <row r="56" spans="2:16" ht="15.75" customHeight="1" x14ac:dyDescent="0.25">
      <c r="B56" s="1512"/>
      <c r="C56" s="803" t="s">
        <v>191</v>
      </c>
      <c r="D56" s="803" t="s">
        <v>191</v>
      </c>
      <c r="E56" s="1530"/>
      <c r="F56" s="1530"/>
      <c r="G56" s="1530"/>
      <c r="H56" s="1530"/>
      <c r="I56" s="1530"/>
      <c r="J56" s="1530"/>
      <c r="K56" s="1530"/>
      <c r="L56" s="1530"/>
      <c r="M56" s="803" t="s">
        <v>191</v>
      </c>
      <c r="N56" s="279" t="s">
        <v>191</v>
      </c>
      <c r="P56" s="1220" t="s">
        <v>1415</v>
      </c>
    </row>
    <row r="57" spans="2:16" ht="15.75" customHeight="1" thickBot="1" x14ac:dyDescent="0.3">
      <c r="B57" s="1245"/>
      <c r="C57" s="233"/>
      <c r="D57" s="281"/>
      <c r="E57" s="1188"/>
      <c r="F57" s="1188"/>
      <c r="G57" s="1188"/>
      <c r="H57" s="1188"/>
      <c r="I57" s="1188"/>
      <c r="J57" s="1188"/>
      <c r="K57" s="1188"/>
      <c r="L57" s="1188"/>
      <c r="M57" s="281"/>
      <c r="N57" s="124"/>
      <c r="P57" s="1220"/>
    </row>
    <row r="58" spans="2:16" ht="15.75" customHeight="1" thickTop="1" x14ac:dyDescent="0.25">
      <c r="B58" s="1484" t="s">
        <v>741</v>
      </c>
      <c r="C58" s="1247" t="s">
        <v>191</v>
      </c>
      <c r="D58" s="1493" t="s">
        <v>191</v>
      </c>
      <c r="E58" s="1529" t="s">
        <v>190</v>
      </c>
      <c r="F58" s="1529" t="s">
        <v>190</v>
      </c>
      <c r="G58" s="1529"/>
      <c r="H58" s="1529" t="s">
        <v>190</v>
      </c>
      <c r="I58" s="1529"/>
      <c r="J58" s="1529" t="s">
        <v>190</v>
      </c>
      <c r="K58" s="1529"/>
      <c r="L58" s="1529"/>
      <c r="M58" s="1493" t="s">
        <v>191</v>
      </c>
      <c r="N58" s="1495" t="s">
        <v>191</v>
      </c>
      <c r="P58" s="893"/>
    </row>
    <row r="59" spans="2:16" ht="15.75" customHeight="1" x14ac:dyDescent="0.25">
      <c r="B59" s="1163"/>
      <c r="C59" s="1494"/>
      <c r="D59" s="1494"/>
      <c r="E59" s="1154"/>
      <c r="F59" s="1154"/>
      <c r="G59" s="1154"/>
      <c r="H59" s="1154"/>
      <c r="I59" s="1154"/>
      <c r="J59" s="1154"/>
      <c r="K59" s="1154"/>
      <c r="L59" s="1154"/>
      <c r="M59" s="1494"/>
      <c r="N59" s="1496"/>
    </row>
    <row r="60" spans="2:16" ht="15.75" customHeight="1" x14ac:dyDescent="0.25">
      <c r="B60" s="1509" t="s">
        <v>1484</v>
      </c>
      <c r="C60" s="1333" t="s">
        <v>191</v>
      </c>
      <c r="D60" s="1333" t="s">
        <v>191</v>
      </c>
      <c r="E60" s="1253"/>
      <c r="F60" s="1253"/>
      <c r="G60" s="1253"/>
      <c r="H60" s="1253"/>
      <c r="I60" s="1253"/>
      <c r="J60" s="1253"/>
      <c r="K60" s="1253"/>
      <c r="L60" s="1253"/>
      <c r="M60" s="1333" t="s">
        <v>191</v>
      </c>
      <c r="N60" s="1498" t="s">
        <v>191</v>
      </c>
    </row>
    <row r="61" spans="2:16" ht="15.75" customHeight="1" x14ac:dyDescent="0.25">
      <c r="B61" s="1275"/>
      <c r="C61" s="1497"/>
      <c r="D61" s="1497"/>
      <c r="E61" s="1188"/>
      <c r="F61" s="1188"/>
      <c r="G61" s="1188"/>
      <c r="H61" s="1188"/>
      <c r="I61" s="1188"/>
      <c r="J61" s="1188"/>
      <c r="K61" s="1188"/>
      <c r="L61" s="1188"/>
      <c r="M61" s="1497"/>
      <c r="N61" s="1499"/>
    </row>
    <row r="62" spans="2:16" ht="15.75" customHeight="1" x14ac:dyDescent="0.25">
      <c r="B62" s="1522" t="s">
        <v>1485</v>
      </c>
      <c r="C62" s="1328" t="s">
        <v>191</v>
      </c>
      <c r="D62" s="1328" t="s">
        <v>191</v>
      </c>
      <c r="E62" s="730" t="s">
        <v>190</v>
      </c>
      <c r="F62" s="1254" t="s">
        <v>190</v>
      </c>
      <c r="G62" s="1254" t="s">
        <v>190</v>
      </c>
      <c r="H62" s="1254" t="s">
        <v>190</v>
      </c>
      <c r="I62" s="1254" t="s">
        <v>190</v>
      </c>
      <c r="J62" s="1254" t="s">
        <v>190</v>
      </c>
      <c r="K62" s="1254" t="s">
        <v>190</v>
      </c>
      <c r="L62" s="1254" t="s">
        <v>190</v>
      </c>
      <c r="M62" s="283"/>
      <c r="N62" s="284"/>
    </row>
    <row r="63" spans="2:16" ht="15.75" customHeight="1" x14ac:dyDescent="0.25">
      <c r="B63" s="1510"/>
      <c r="C63" s="1505"/>
      <c r="D63" s="1505"/>
      <c r="E63" s="764"/>
      <c r="F63" s="1529"/>
      <c r="G63" s="1529"/>
      <c r="H63" s="1529"/>
      <c r="I63" s="1529"/>
      <c r="J63" s="1529"/>
      <c r="K63" s="1529"/>
      <c r="L63" s="1529"/>
      <c r="M63" s="804" t="s">
        <v>191</v>
      </c>
      <c r="N63" s="285" t="s">
        <v>191</v>
      </c>
    </row>
    <row r="64" spans="2:16" ht="15.75" customHeight="1" x14ac:dyDescent="0.25">
      <c r="B64" s="890" t="s">
        <v>1481</v>
      </c>
      <c r="C64" s="1247"/>
      <c r="D64" s="1247"/>
      <c r="E64" s="679"/>
      <c r="F64" s="1154"/>
      <c r="G64" s="1154"/>
      <c r="H64" s="1154"/>
      <c r="I64" s="1154"/>
      <c r="J64" s="1154"/>
      <c r="K64" s="1154"/>
      <c r="L64" s="1154"/>
      <c r="M64" s="286"/>
      <c r="N64" s="287"/>
    </row>
    <row r="65" spans="2:14" ht="15.75" customHeight="1" x14ac:dyDescent="0.25">
      <c r="B65" s="1509" t="s">
        <v>1486</v>
      </c>
      <c r="C65" s="1330" t="s">
        <v>191</v>
      </c>
      <c r="D65" s="1330" t="s">
        <v>191</v>
      </c>
      <c r="E65" s="1253"/>
      <c r="F65" s="1253"/>
      <c r="G65" s="1253"/>
      <c r="H65" s="1253"/>
      <c r="I65" s="1253"/>
      <c r="J65" s="1253"/>
      <c r="K65" s="1253"/>
      <c r="L65" s="1253"/>
      <c r="M65" s="238"/>
      <c r="N65" s="43"/>
    </row>
    <row r="66" spans="2:14" ht="15.75" customHeight="1" x14ac:dyDescent="0.25">
      <c r="B66" s="1509"/>
      <c r="C66" s="1504"/>
      <c r="D66" s="1504"/>
      <c r="E66" s="1530"/>
      <c r="F66" s="1530"/>
      <c r="G66" s="1530"/>
      <c r="H66" s="1530"/>
      <c r="I66" s="1530"/>
      <c r="J66" s="1530"/>
      <c r="K66" s="1530"/>
      <c r="L66" s="1530"/>
      <c r="M66" s="803" t="s">
        <v>191</v>
      </c>
      <c r="N66" s="821" t="s">
        <v>191</v>
      </c>
    </row>
    <row r="67" spans="2:14" ht="15.75" customHeight="1" x14ac:dyDescent="0.25">
      <c r="B67" s="741" t="s">
        <v>1481</v>
      </c>
      <c r="C67" s="1333"/>
      <c r="D67" s="1333"/>
      <c r="E67" s="1188"/>
      <c r="F67" s="1188"/>
      <c r="G67" s="1188"/>
      <c r="H67" s="1188"/>
      <c r="I67" s="1188"/>
      <c r="J67" s="1188"/>
      <c r="K67" s="1188"/>
      <c r="L67" s="1188"/>
      <c r="M67" s="281"/>
      <c r="N67" s="124"/>
    </row>
    <row r="68" spans="2:14" ht="15.75" customHeight="1" thickBot="1" x14ac:dyDescent="0.3">
      <c r="B68" s="418" t="s">
        <v>742</v>
      </c>
      <c r="C68" s="835" t="s">
        <v>191</v>
      </c>
      <c r="D68" s="835" t="s">
        <v>191</v>
      </c>
      <c r="E68" s="786"/>
      <c r="F68" s="563"/>
      <c r="G68" s="563"/>
      <c r="H68" s="563"/>
      <c r="I68" s="563"/>
      <c r="J68" s="563"/>
      <c r="K68" s="563"/>
      <c r="L68" s="563"/>
      <c r="M68" s="303" t="s">
        <v>191</v>
      </c>
      <c r="N68" s="419" t="s">
        <v>191</v>
      </c>
    </row>
    <row r="69" spans="2:14" ht="16.5" thickTop="1" thickBot="1" x14ac:dyDescent="0.3"/>
    <row r="70" spans="2:14" ht="19.5" thickTop="1" x14ac:dyDescent="0.25">
      <c r="B70" s="4" t="s">
        <v>201</v>
      </c>
      <c r="C70" s="5"/>
      <c r="D70" s="5"/>
      <c r="E70" s="5"/>
      <c r="F70" s="5"/>
      <c r="G70" s="5"/>
      <c r="H70" s="5"/>
      <c r="I70" s="5"/>
      <c r="J70" s="5"/>
      <c r="K70" s="5"/>
      <c r="L70" s="5"/>
      <c r="M70" s="5"/>
      <c r="N70" s="6"/>
    </row>
    <row r="71" spans="2:14" x14ac:dyDescent="0.25">
      <c r="B71" s="12" t="s">
        <v>743</v>
      </c>
      <c r="C71" s="598" t="s">
        <v>203</v>
      </c>
      <c r="D71" s="598"/>
      <c r="E71" s="8"/>
      <c r="F71" s="8"/>
      <c r="G71" s="8"/>
      <c r="H71" s="8"/>
      <c r="I71" s="8"/>
      <c r="J71" s="8"/>
      <c r="K71" s="8"/>
      <c r="L71" s="8"/>
      <c r="M71" s="8"/>
      <c r="N71" s="9"/>
    </row>
    <row r="72" spans="2:14" x14ac:dyDescent="0.25">
      <c r="B72" s="12" t="s">
        <v>744</v>
      </c>
      <c r="C72" s="1140" t="s">
        <v>1487</v>
      </c>
      <c r="D72" s="1140"/>
      <c r="E72" s="1140"/>
      <c r="F72" s="1140"/>
      <c r="G72" s="1140"/>
      <c r="H72" s="1140"/>
      <c r="I72" s="1140"/>
      <c r="J72" s="1140"/>
      <c r="K72" s="8"/>
      <c r="L72" s="8"/>
      <c r="M72" s="8"/>
      <c r="N72" s="9"/>
    </row>
    <row r="73" spans="2:14" x14ac:dyDescent="0.25">
      <c r="B73" s="12" t="s">
        <v>745</v>
      </c>
      <c r="C73" s="1427" t="s">
        <v>1488</v>
      </c>
      <c r="D73" s="1427"/>
      <c r="E73" s="1427"/>
      <c r="F73" s="1427"/>
      <c r="G73" s="1427"/>
      <c r="H73" s="1427"/>
      <c r="I73" s="1427"/>
      <c r="J73" s="1427"/>
      <c r="K73" s="8"/>
      <c r="L73" s="8"/>
      <c r="M73" s="8"/>
      <c r="N73" s="9"/>
    </row>
    <row r="74" spans="2:14" x14ac:dyDescent="0.25">
      <c r="B74" s="12" t="s">
        <v>746</v>
      </c>
      <c r="C74" s="1140" t="s">
        <v>1489</v>
      </c>
      <c r="D74" s="1140"/>
      <c r="E74" s="1140"/>
      <c r="F74" s="1140"/>
      <c r="G74" s="1140"/>
      <c r="H74" s="1140"/>
      <c r="I74" s="1140"/>
      <c r="J74" s="1140"/>
      <c r="K74" s="8"/>
      <c r="L74" s="8"/>
      <c r="M74" s="8"/>
      <c r="N74" s="9"/>
    </row>
    <row r="75" spans="2:14" x14ac:dyDescent="0.25">
      <c r="B75" s="12" t="s">
        <v>747</v>
      </c>
      <c r="C75" s="889" t="s">
        <v>1490</v>
      </c>
      <c r="D75" s="680"/>
      <c r="E75" s="680"/>
      <c r="F75" s="680"/>
      <c r="G75" s="680"/>
      <c r="H75" s="680"/>
      <c r="I75" s="680"/>
      <c r="J75" s="680"/>
      <c r="K75" s="680"/>
      <c r="L75" s="680"/>
      <c r="M75" s="8"/>
      <c r="N75" s="9"/>
    </row>
    <row r="76" spans="2:14" x14ac:dyDescent="0.25">
      <c r="B76" s="12" t="s">
        <v>748</v>
      </c>
      <c r="C76" s="889" t="s">
        <v>1491</v>
      </c>
      <c r="D76" s="680"/>
      <c r="E76" s="680"/>
      <c r="F76" s="680"/>
      <c r="G76" s="680"/>
      <c r="H76" s="680"/>
      <c r="I76" s="680"/>
      <c r="J76" s="8"/>
      <c r="K76" s="8"/>
      <c r="L76" s="8"/>
      <c r="M76" s="8"/>
      <c r="N76" s="9"/>
    </row>
    <row r="77" spans="2:14" x14ac:dyDescent="0.25">
      <c r="B77" s="12" t="s">
        <v>749</v>
      </c>
      <c r="C77" s="1140" t="s">
        <v>750</v>
      </c>
      <c r="D77" s="1140"/>
      <c r="E77" s="1140"/>
      <c r="F77" s="1140"/>
      <c r="G77" s="1140"/>
      <c r="H77" s="680"/>
      <c r="I77" s="680"/>
      <c r="J77" s="8"/>
      <c r="K77" s="8"/>
      <c r="L77" s="8"/>
      <c r="M77" s="8"/>
      <c r="N77" s="9"/>
    </row>
    <row r="78" spans="2:14" x14ac:dyDescent="0.25">
      <c r="B78" s="12" t="s">
        <v>751</v>
      </c>
      <c r="C78" s="1140" t="s">
        <v>752</v>
      </c>
      <c r="D78" s="1140"/>
      <c r="E78" s="1140"/>
      <c r="F78" s="1140"/>
      <c r="G78" s="680"/>
      <c r="H78" s="680"/>
      <c r="I78" s="680"/>
      <c r="J78" s="8"/>
      <c r="K78" s="8"/>
      <c r="L78" s="8"/>
      <c r="M78" s="8"/>
      <c r="N78" s="9"/>
    </row>
    <row r="79" spans="2:14" x14ac:dyDescent="0.25">
      <c r="B79" s="12" t="s">
        <v>753</v>
      </c>
      <c r="C79" s="1140" t="s">
        <v>754</v>
      </c>
      <c r="D79" s="1140"/>
      <c r="E79" s="1140"/>
      <c r="F79" s="1140"/>
      <c r="G79" s="1140"/>
      <c r="H79" s="1140"/>
      <c r="I79" s="1140"/>
      <c r="J79" s="1140"/>
      <c r="K79" s="8"/>
      <c r="L79" s="8"/>
      <c r="M79" s="8"/>
      <c r="N79" s="9"/>
    </row>
    <row r="80" spans="2:14" ht="15.75" thickBot="1" x14ac:dyDescent="0.3">
      <c r="B80" s="13"/>
      <c r="C80" s="731"/>
      <c r="D80" s="731"/>
      <c r="E80" s="731"/>
      <c r="F80" s="731"/>
      <c r="G80" s="731"/>
      <c r="H80" s="731"/>
      <c r="I80" s="731"/>
      <c r="J80" s="731"/>
      <c r="K80" s="14"/>
      <c r="L80" s="14"/>
      <c r="M80" s="14"/>
      <c r="N80" s="15"/>
    </row>
    <row r="81" spans="2:14" ht="16.5" thickTop="1" thickBot="1" x14ac:dyDescent="0.3">
      <c r="B81" s="1"/>
    </row>
    <row r="82" spans="2:14" ht="18" thickTop="1" x14ac:dyDescent="0.3">
      <c r="B82" s="47" t="s">
        <v>222</v>
      </c>
      <c r="C82" s="5"/>
      <c r="D82" s="5"/>
      <c r="E82" s="5"/>
      <c r="F82" s="5"/>
      <c r="G82" s="517"/>
      <c r="H82" s="517"/>
      <c r="I82" s="517"/>
      <c r="J82" s="517"/>
      <c r="K82" s="517"/>
      <c r="L82" s="517"/>
      <c r="M82" s="517"/>
      <c r="N82" s="518"/>
    </row>
    <row r="83" spans="2:14" x14ac:dyDescent="0.25">
      <c r="B83" s="1193"/>
      <c r="C83" s="1194"/>
      <c r="D83" s="1194"/>
      <c r="E83" s="1194"/>
      <c r="F83" s="1194"/>
      <c r="G83" s="1194"/>
      <c r="H83" s="1194"/>
      <c r="I83" s="1194"/>
      <c r="J83" s="1194"/>
      <c r="K83" s="1194"/>
      <c r="L83" s="1194"/>
      <c r="M83" s="1194"/>
      <c r="N83" s="1195"/>
    </row>
    <row r="84" spans="2:14" x14ac:dyDescent="0.25">
      <c r="B84" s="1193"/>
      <c r="C84" s="1194"/>
      <c r="D84" s="1194"/>
      <c r="E84" s="1194"/>
      <c r="F84" s="1194"/>
      <c r="G84" s="1194"/>
      <c r="H84" s="1194"/>
      <c r="I84" s="1194"/>
      <c r="J84" s="1194"/>
      <c r="K84" s="1194"/>
      <c r="L84" s="1194"/>
      <c r="M84" s="1194"/>
      <c r="N84" s="1195"/>
    </row>
    <row r="85" spans="2:14" x14ac:dyDescent="0.25">
      <c r="B85" s="1193"/>
      <c r="C85" s="1194"/>
      <c r="D85" s="1194"/>
      <c r="E85" s="1194"/>
      <c r="F85" s="1194"/>
      <c r="G85" s="1194"/>
      <c r="H85" s="1194"/>
      <c r="I85" s="1194"/>
      <c r="J85" s="1194"/>
      <c r="K85" s="1194"/>
      <c r="L85" s="1194"/>
      <c r="M85" s="1194"/>
      <c r="N85" s="1195"/>
    </row>
    <row r="86" spans="2:14" x14ac:dyDescent="0.25">
      <c r="B86" s="1193"/>
      <c r="C86" s="1194"/>
      <c r="D86" s="1194"/>
      <c r="E86" s="1194"/>
      <c r="F86" s="1194"/>
      <c r="G86" s="1194"/>
      <c r="H86" s="1194"/>
      <c r="I86" s="1194"/>
      <c r="J86" s="1194"/>
      <c r="K86" s="1194"/>
      <c r="L86" s="1194"/>
      <c r="M86" s="1194"/>
      <c r="N86" s="1195"/>
    </row>
    <row r="87" spans="2:14" ht="15.75" thickBot="1" x14ac:dyDescent="0.3">
      <c r="B87" s="1196"/>
      <c r="C87" s="1197"/>
      <c r="D87" s="1197"/>
      <c r="E87" s="1197"/>
      <c r="F87" s="1197"/>
      <c r="G87" s="1197"/>
      <c r="H87" s="1197"/>
      <c r="I87" s="1197"/>
      <c r="J87" s="1197"/>
      <c r="K87" s="1197"/>
      <c r="L87" s="1197"/>
      <c r="M87" s="1197"/>
      <c r="N87" s="1198"/>
    </row>
    <row r="88" spans="2:14" ht="15.75" thickTop="1" x14ac:dyDescent="0.25"/>
  </sheetData>
  <sheetProtection sheet="1" objects="1" scenarios="1"/>
  <protectedRanges>
    <protectedRange sqref="E4:N4 C5:L6 G7:L7 C8:L9 M10:N10 E15:L18 I19:L21 E22:L40 E44:L68" name="Range2"/>
    <protectedRange sqref="B83:N87" name="Remarks"/>
  </protectedRanges>
  <mergeCells count="287">
    <mergeCell ref="C73:J73"/>
    <mergeCell ref="C74:J74"/>
    <mergeCell ref="B83:N87"/>
    <mergeCell ref="K50:K51"/>
    <mergeCell ref="L50:L51"/>
    <mergeCell ref="M50:M51"/>
    <mergeCell ref="N50:N51"/>
    <mergeCell ref="F62:F64"/>
    <mergeCell ref="J62:J64"/>
    <mergeCell ref="G62:G64"/>
    <mergeCell ref="H62:H64"/>
    <mergeCell ref="I62:I64"/>
    <mergeCell ref="K62:K64"/>
    <mergeCell ref="L62:L64"/>
    <mergeCell ref="B50:B51"/>
    <mergeCell ref="C50:C51"/>
    <mergeCell ref="D50:D51"/>
    <mergeCell ref="E50:E51"/>
    <mergeCell ref="F50:F51"/>
    <mergeCell ref="G50:G51"/>
    <mergeCell ref="H50:H51"/>
    <mergeCell ref="I50:I51"/>
    <mergeCell ref="J50:J51"/>
    <mergeCell ref="E55:E57"/>
    <mergeCell ref="F55:F57"/>
    <mergeCell ref="G55:G57"/>
    <mergeCell ref="H55:H57"/>
    <mergeCell ref="I55:I57"/>
    <mergeCell ref="J55:J57"/>
    <mergeCell ref="K55:K57"/>
    <mergeCell ref="L55:L57"/>
    <mergeCell ref="E65:E67"/>
    <mergeCell ref="F65:F67"/>
    <mergeCell ref="G65:G67"/>
    <mergeCell ref="H65:H67"/>
    <mergeCell ref="I65:I67"/>
    <mergeCell ref="J65:J67"/>
    <mergeCell ref="K65:K67"/>
    <mergeCell ref="L65:L67"/>
    <mergeCell ref="E60:E61"/>
    <mergeCell ref="F60:F61"/>
    <mergeCell ref="G60:G61"/>
    <mergeCell ref="H60:H61"/>
    <mergeCell ref="I60:I61"/>
    <mergeCell ref="J60:J61"/>
    <mergeCell ref="K60:K61"/>
    <mergeCell ref="L60:L61"/>
    <mergeCell ref="E58:E59"/>
    <mergeCell ref="F58:F59"/>
    <mergeCell ref="G58:G59"/>
    <mergeCell ref="G46:G47"/>
    <mergeCell ref="H46:H47"/>
    <mergeCell ref="I46:I47"/>
    <mergeCell ref="J46:J47"/>
    <mergeCell ref="K46:K47"/>
    <mergeCell ref="L46:L47"/>
    <mergeCell ref="E52:E53"/>
    <mergeCell ref="F52:F53"/>
    <mergeCell ref="G52:G53"/>
    <mergeCell ref="H52:H53"/>
    <mergeCell ref="I52:I53"/>
    <mergeCell ref="J52:J53"/>
    <mergeCell ref="K52:K53"/>
    <mergeCell ref="L52:L53"/>
    <mergeCell ref="E48:E49"/>
    <mergeCell ref="F48:F49"/>
    <mergeCell ref="G48:G49"/>
    <mergeCell ref="H48:H49"/>
    <mergeCell ref="I48:I49"/>
    <mergeCell ref="J48:J49"/>
    <mergeCell ref="K48:K49"/>
    <mergeCell ref="L48:L49"/>
    <mergeCell ref="H58:H59"/>
    <mergeCell ref="I58:I59"/>
    <mergeCell ref="J58:J59"/>
    <mergeCell ref="K58:K59"/>
    <mergeCell ref="L58:L59"/>
    <mergeCell ref="L37:L38"/>
    <mergeCell ref="E44:E45"/>
    <mergeCell ref="F44:F45"/>
    <mergeCell ref="G44:G45"/>
    <mergeCell ref="H44:H45"/>
    <mergeCell ref="I44:I45"/>
    <mergeCell ref="J44:J45"/>
    <mergeCell ref="K44:K45"/>
    <mergeCell ref="L44:L45"/>
    <mergeCell ref="E39:E40"/>
    <mergeCell ref="F39:F40"/>
    <mergeCell ref="G39:G40"/>
    <mergeCell ref="H39:H40"/>
    <mergeCell ref="I39:I40"/>
    <mergeCell ref="J39:J40"/>
    <mergeCell ref="K39:K40"/>
    <mergeCell ref="L39:L40"/>
    <mergeCell ref="E46:E47"/>
    <mergeCell ref="F46:F47"/>
    <mergeCell ref="H24:H25"/>
    <mergeCell ref="H31:H32"/>
    <mergeCell ref="G31:G32"/>
    <mergeCell ref="F31:F32"/>
    <mergeCell ref="E31:E32"/>
    <mergeCell ref="K37:K38"/>
    <mergeCell ref="J37:J38"/>
    <mergeCell ref="I37:I38"/>
    <mergeCell ref="H37:H38"/>
    <mergeCell ref="G37:G38"/>
    <mergeCell ref="F37:F38"/>
    <mergeCell ref="E37:E38"/>
    <mergeCell ref="G24:G25"/>
    <mergeCell ref="F24:F25"/>
    <mergeCell ref="E24:E25"/>
    <mergeCell ref="L26:L28"/>
    <mergeCell ref="K26:K28"/>
    <mergeCell ref="J26:J28"/>
    <mergeCell ref="I26:I28"/>
    <mergeCell ref="E33:E34"/>
    <mergeCell ref="F33:F34"/>
    <mergeCell ref="G33:G34"/>
    <mergeCell ref="H33:H34"/>
    <mergeCell ref="I33:I34"/>
    <mergeCell ref="J33:J34"/>
    <mergeCell ref="K33:K34"/>
    <mergeCell ref="L33:L34"/>
    <mergeCell ref="H26:H28"/>
    <mergeCell ref="G26:G28"/>
    <mergeCell ref="F26:F28"/>
    <mergeCell ref="E26:E28"/>
    <mergeCell ref="L31:L32"/>
    <mergeCell ref="K31:K32"/>
    <mergeCell ref="J31:J32"/>
    <mergeCell ref="I31:I32"/>
    <mergeCell ref="L24:L25"/>
    <mergeCell ref="L15:L16"/>
    <mergeCell ref="K15:K16"/>
    <mergeCell ref="J15:J16"/>
    <mergeCell ref="I15:I16"/>
    <mergeCell ref="H15:H16"/>
    <mergeCell ref="G15:G16"/>
    <mergeCell ref="F15:F16"/>
    <mergeCell ref="E15:E16"/>
    <mergeCell ref="E22:E23"/>
    <mergeCell ref="F22:F23"/>
    <mergeCell ref="G22:G23"/>
    <mergeCell ref="H22:H23"/>
    <mergeCell ref="I22:I23"/>
    <mergeCell ref="J22:J23"/>
    <mergeCell ref="K22:K23"/>
    <mergeCell ref="L22:L23"/>
    <mergeCell ref="L19:L21"/>
    <mergeCell ref="K19:K21"/>
    <mergeCell ref="J19:J21"/>
    <mergeCell ref="I19:I21"/>
    <mergeCell ref="K24:K25"/>
    <mergeCell ref="J24:J25"/>
    <mergeCell ref="I24:I25"/>
    <mergeCell ref="K5:K6"/>
    <mergeCell ref="L5:L6"/>
    <mergeCell ref="C8:C9"/>
    <mergeCell ref="D8:D9"/>
    <mergeCell ref="E8:E9"/>
    <mergeCell ref="F8:F9"/>
    <mergeCell ref="G8:G9"/>
    <mergeCell ref="H8:H9"/>
    <mergeCell ref="I8:I9"/>
    <mergeCell ref="J8:J9"/>
    <mergeCell ref="K8:K9"/>
    <mergeCell ref="L8:L9"/>
    <mergeCell ref="M2:N2"/>
    <mergeCell ref="B5:B6"/>
    <mergeCell ref="B8:B9"/>
    <mergeCell ref="B13:B14"/>
    <mergeCell ref="C13:D13"/>
    <mergeCell ref="E13:F13"/>
    <mergeCell ref="G13:H13"/>
    <mergeCell ref="I13:J13"/>
    <mergeCell ref="K13:L13"/>
    <mergeCell ref="M13:N13"/>
    <mergeCell ref="B2:B3"/>
    <mergeCell ref="C2:D2"/>
    <mergeCell ref="E2:F2"/>
    <mergeCell ref="G2:H2"/>
    <mergeCell ref="I2:J2"/>
    <mergeCell ref="K2:L2"/>
    <mergeCell ref="M5:M6"/>
    <mergeCell ref="N5:N6"/>
    <mergeCell ref="M8:M9"/>
    <mergeCell ref="N8:N9"/>
    <mergeCell ref="C5:C6"/>
    <mergeCell ref="D5:D6"/>
    <mergeCell ref="E5:E6"/>
    <mergeCell ref="F5:F6"/>
    <mergeCell ref="P3:P4"/>
    <mergeCell ref="M42:N42"/>
    <mergeCell ref="B42:B43"/>
    <mergeCell ref="C42:D42"/>
    <mergeCell ref="E42:F42"/>
    <mergeCell ref="G42:H42"/>
    <mergeCell ref="I42:J42"/>
    <mergeCell ref="K42:L42"/>
    <mergeCell ref="C15:C16"/>
    <mergeCell ref="D15:D16"/>
    <mergeCell ref="M15:M16"/>
    <mergeCell ref="N15:N16"/>
    <mergeCell ref="M24:M25"/>
    <mergeCell ref="M22:M23"/>
    <mergeCell ref="N22:N23"/>
    <mergeCell ref="N24:N25"/>
    <mergeCell ref="M31:M32"/>
    <mergeCell ref="N31:N32"/>
    <mergeCell ref="M33:M34"/>
    <mergeCell ref="N33:N34"/>
    <mergeCell ref="G5:G6"/>
    <mergeCell ref="H5:H6"/>
    <mergeCell ref="I5:I6"/>
    <mergeCell ref="J5:J6"/>
    <mergeCell ref="C79:J79"/>
    <mergeCell ref="B15:B16"/>
    <mergeCell ref="B19:B21"/>
    <mergeCell ref="B22:B23"/>
    <mergeCell ref="B24:B25"/>
    <mergeCell ref="B26:B27"/>
    <mergeCell ref="B33:B34"/>
    <mergeCell ref="B37:B38"/>
    <mergeCell ref="B39:B40"/>
    <mergeCell ref="C72:J72"/>
    <mergeCell ref="C77:G77"/>
    <mergeCell ref="C78:F78"/>
    <mergeCell ref="B60:B61"/>
    <mergeCell ref="B62:B63"/>
    <mergeCell ref="C22:C23"/>
    <mergeCell ref="D22:D23"/>
    <mergeCell ref="C24:C25"/>
    <mergeCell ref="D24:D25"/>
    <mergeCell ref="C46:C47"/>
    <mergeCell ref="D46:D47"/>
    <mergeCell ref="B44:B45"/>
    <mergeCell ref="C44:C45"/>
    <mergeCell ref="B65:B66"/>
    <mergeCell ref="C65:C67"/>
    <mergeCell ref="P22:P23"/>
    <mergeCell ref="P25:P26"/>
    <mergeCell ref="P50:P52"/>
    <mergeCell ref="P47:P48"/>
    <mergeCell ref="B46:B47"/>
    <mergeCell ref="B48:B49"/>
    <mergeCell ref="B52:B53"/>
    <mergeCell ref="B55:B57"/>
    <mergeCell ref="B58:B59"/>
    <mergeCell ref="M39:M40"/>
    <mergeCell ref="N39:N40"/>
    <mergeCell ref="C31:C32"/>
    <mergeCell ref="D31:D32"/>
    <mergeCell ref="C33:C34"/>
    <mergeCell ref="D33:D34"/>
    <mergeCell ref="C37:C38"/>
    <mergeCell ref="D37:D38"/>
    <mergeCell ref="C39:C40"/>
    <mergeCell ref="D39:D40"/>
    <mergeCell ref="D44:D45"/>
    <mergeCell ref="M37:M38"/>
    <mergeCell ref="N37:N38"/>
    <mergeCell ref="M46:M47"/>
    <mergeCell ref="P34:P35"/>
    <mergeCell ref="D65:D67"/>
    <mergeCell ref="C58:C59"/>
    <mergeCell ref="D58:D59"/>
    <mergeCell ref="C60:C61"/>
    <mergeCell ref="D60:D61"/>
    <mergeCell ref="C62:C64"/>
    <mergeCell ref="D62:D64"/>
    <mergeCell ref="C48:C49"/>
    <mergeCell ref="D48:D49"/>
    <mergeCell ref="C52:C53"/>
    <mergeCell ref="D52:D53"/>
    <mergeCell ref="P38:P39"/>
    <mergeCell ref="P56:P57"/>
    <mergeCell ref="M58:M59"/>
    <mergeCell ref="N58:N59"/>
    <mergeCell ref="M48:M49"/>
    <mergeCell ref="N48:N49"/>
    <mergeCell ref="M60:M61"/>
    <mergeCell ref="N60:N61"/>
    <mergeCell ref="M52:M53"/>
    <mergeCell ref="N52:N53"/>
    <mergeCell ref="N46:N47"/>
    <mergeCell ref="M44:M45"/>
    <mergeCell ref="N44:N45"/>
  </mergeCells>
  <hyperlinks>
    <hyperlink ref="C72" r:id="rId1" location="9.3.9.9" xr:uid="{9E8ED78B-7F90-48D1-B642-66A6695E9C05}"/>
    <hyperlink ref="C72:D72" r:id="rId2" location="3.1" display="2018 GreenBook" xr:uid="{514A2207-FC81-48FA-9BED-04DBFDFCF07F}"/>
    <hyperlink ref="C73:G73" r:id="rId3" location="9.3.14" display="https://flh.fhwa.dot.gov/resources/design/pddm/Chapter_09.pdf#9.3.14" xr:uid="{CD9A100C-BCCA-4230-A9E9-D56E54C9E26C}"/>
    <hyperlink ref="C72:J72" r:id="rId4" location="9.3.9.9" display="https://flh.fhwa.dot.gov/resources/design/pddm/Chapter_09.pdf#9.3.9.9" xr:uid="{1E08F711-5F08-467C-9070-0F8EF71A51F1}"/>
    <hyperlink ref="C75" r:id="rId5" location="9.3.19" xr:uid="{9E324261-D085-4ADD-879D-F478438AA517}"/>
    <hyperlink ref="C76" r:id="rId6" location="9.5.7" xr:uid="{7258B9B9-1DA3-4B6B-966B-77707E4A3686}"/>
    <hyperlink ref="C77" r:id="rId7" xr:uid="{B5AE9567-B010-4A0C-82A4-E1D67894DA38}"/>
    <hyperlink ref="B28" r:id="rId8" display="See ADA Section 208 and Section 405" xr:uid="{B4CA36DB-0C9D-44FF-BC7A-7F1D6CCE2644}"/>
    <hyperlink ref="B29" r:id="rId9" xr:uid="{1A1E7A6F-179F-44DE-961B-B0FACF9F9427}"/>
    <hyperlink ref="B30" r:id="rId10" display="Proper width of accessible spaces [See ADA Section 208 and ADA Section 502]" xr:uid="{42121EE2-54F0-4BA0-82E8-340B52FC2054}"/>
    <hyperlink ref="B32" r:id="rId11" xr:uid="{0654738D-8FB7-45B9-AFD2-AC659803CD50}"/>
    <hyperlink ref="B33:B34" r:id="rId12" display="Ramps have detectable warnings and a maximum of 1V:12H slope. Ramps perpendicular to curb [See ADA Sections 405 and 406]" xr:uid="{D7935C1B-CC4D-4891-A7D4-A1DEEC9463E3}"/>
    <hyperlink ref="B35" r:id="rId13" xr:uid="{FB1962FE-C77C-48EC-9920-B7D01C259C1E}"/>
    <hyperlink ref="B36" r:id="rId14" xr:uid="{EA4B451F-2589-4EF0-9F67-9EF1CA275208}"/>
    <hyperlink ref="B37:B38" r:id="rId15" display="Handrails and railing are provided according to ADA guidelines [See ADA Sections 405, 406 and 505]" xr:uid="{E73C4C1A-B0C4-4F67-89E6-E11357D4FCA4}"/>
    <hyperlink ref="B46:B47" r:id="rId16" location="9.3.14.4.1" display="Approach road angles meet Green Book criteria and the PDDM Subsection 9.3.14.4.1 Intersections at 90°, where practical." xr:uid="{9F732806-14AA-4A7A-83FF-EBED3EF75D80}"/>
    <hyperlink ref="B48:B49" r:id="rId17" location="9.3.14.4.3" display="Flat area (±2% desirable) of sufficient length (50 ft desirable) provided for vehicles coming to a stop condition [PDDM 9.3.14.4.3]" xr:uid="{9038CAC8-268B-4B5D-ACFC-7EEDF3D680CE}"/>
    <hyperlink ref="B54" r:id="rId18" xr:uid="{8D9A60A0-FDFD-43CF-91C4-D80C80CD6F60}"/>
    <hyperlink ref="B60:B61" r:id="rId19" location="9.3.14.10" display="All islands meet guidelines (offset, opening width, radii, and pedestrian and bicycle consideration) [PDDM 9.3.14.10 and 9.3.14.11]" xr:uid="{EDE37788-28DA-4269-B058-4ED36ECDFD22}"/>
    <hyperlink ref="B62:B63" r:id="rId20" location="9.3.7.5" display="The intersection sight distance has been checked and documented for all approaches. When necessary adjust the alignment (skew) and grade [PDDM 9.3.7.5 and" xr:uid="{32E5DEF9-5B6B-43F4-B329-9C3A79591119}"/>
    <hyperlink ref="B67" r:id="rId21" display="Green Book Chapter 9" xr:uid="{0BCCC2D7-87C9-4AF1-B10C-8BF36CF14522}"/>
    <hyperlink ref="B65:B66" r:id="rId22" location="9.3.7.5" display="The sight triangles at all intersections are within the right-of-way, delineated clearing limits, and adequate for stopping sight distance  [PDDM 9.3.7.5 and" xr:uid="{24834162-3B2F-429C-A32C-979A3B68F35A}"/>
    <hyperlink ref="C71" r:id="rId23" display="2018 GreenBook" xr:uid="{86857B0D-329A-44A9-82BB-76BA09001C42}"/>
    <hyperlink ref="P34" r:id="rId24" xr:uid="{BBC674A2-F159-46CC-B4D8-F7E1E3EAAD35}"/>
    <hyperlink ref="P56" r:id="rId25" xr:uid="{5E3D6516-545B-441B-872E-CA7AA7AB7473}"/>
    <hyperlink ref="P38" r:id="rId26" xr:uid="{177B0A5C-D3C3-4F42-B307-9ACED46F277B}"/>
    <hyperlink ref="B64" r:id="rId27" display="Green Book Chapter 9" xr:uid="{F724712A-CD09-4962-9D43-674225294F7B}"/>
    <hyperlink ref="C73" r:id="rId28" location="9.3.14" xr:uid="{D30D2892-1CFE-4D3A-A1BB-E97C949B5183}"/>
    <hyperlink ref="C74" r:id="rId29" location="9.3.16" xr:uid="{10C43FAC-B877-413B-8B4E-A3CE05E5A9DC}"/>
    <hyperlink ref="P45" r:id="rId30" display="Verify the sight distance for each approach. (Green Book Chapter 9)" xr:uid="{11046792-F6E7-4988-B032-273E11EDE419}"/>
  </hyperlinks>
  <pageMargins left="0.5" right="0.5" top="0.5" bottom="0.5" header="0.3" footer="0.3"/>
  <pageSetup scale="53" orientation="landscape" r:id="rId31"/>
  <extLst>
    <ext xmlns:x14="http://schemas.microsoft.com/office/spreadsheetml/2009/9/main" uri="{CCE6A557-97BC-4b89-ADB6-D9C93CAAB3DF}">
      <x14:dataValidations xmlns:xm="http://schemas.microsoft.com/office/excel/2006/main" count="6">
        <x14:dataValidation type="list" allowBlank="1" showInputMessage="1" showErrorMessage="1" xr:uid="{8C98DCA0-4292-44EE-8C52-68DCD50A2BE6}">
          <x14:formula1>
            <xm:f>Data!$C$3:$C$6</xm:f>
          </x14:formula1>
          <xm:sqref>K52 K46 K58 K60 K48 K44 K65 K24 K62 K7:K8 K33 K35:K37 K26 K22 K29:K31 K17:K19 K15 K4:K5 K68 K39 E44 E48 E58 E62 E46 E52 E54:E55 E60 E65 E68 E22 E26 E33 E39 E24 E29:E31 E35:E37 E15 E17:E18 K50 E8 E4:E5 I50 G50 E50 C8 C5 G4:G5 G7:G8 G15 G17:G18 G35:G37 G22 G26 G33 G39 G24 G29:G31 G68 G44 G48 G58 G62 G46 G52 G54:G55 G60 G65 I4:I5 I7:I8 I15 I29:I31 I35:I37 I22 I26 I33 I39 I24 I17:I19 I44 I48 I58 I46 I52 I54:I55 I60 I62 I65 I68 K54:K55</xm:sqref>
        </x14:dataValidation>
        <x14:dataValidation type="list" allowBlank="1" showInputMessage="1" showErrorMessage="1" xr:uid="{F3D33F16-0C4C-4BBD-B0D2-47FCE4301CC0}">
          <x14:formula1>
            <xm:f>Data!$I$4:$I$6</xm:f>
          </x14:formula1>
          <xm:sqref>F4:F6 F8:F9 F15:F18 F22:F40 F44:F68</xm:sqref>
        </x14:dataValidation>
        <x14:dataValidation type="list" allowBlank="1" showInputMessage="1" showErrorMessage="1" xr:uid="{32804379-F7BC-45E4-9576-3D45FD50A9A7}">
          <x14:formula1>
            <xm:f>Data!$O$4:$O$6</xm:f>
          </x14:formula1>
          <xm:sqref>L4:L9 L15:L40 L44:L68</xm:sqref>
        </x14:dataValidation>
        <x14:dataValidation type="list" allowBlank="1" showInputMessage="1" showErrorMessage="1" xr:uid="{48A815A1-0842-4157-9035-C4EE61D8F741}">
          <x14:formula1>
            <xm:f>Data!$M$4:$M$6</xm:f>
          </x14:formula1>
          <xm:sqref>J4:J9 J15:J40 J44:J62 J65:J68</xm:sqref>
        </x14:dataValidation>
        <x14:dataValidation type="list" allowBlank="1" showInputMessage="1" showErrorMessage="1" xr:uid="{944BBA44-90B6-42A3-98CB-4BC6F467A7F0}">
          <x14:formula1>
            <xm:f>Data!$K$4:$K$6</xm:f>
          </x14:formula1>
          <xm:sqref>H4:H9 H15:H18 H22:H40 H44:H62 H65:H68</xm:sqref>
        </x14:dataValidation>
        <x14:dataValidation type="list" allowBlank="1" showInputMessage="1" showErrorMessage="1" xr:uid="{0E139B8C-A3F7-4C99-BA86-D916EE0E8C2F}">
          <x14:formula1>
            <xm:f>Data!$G$4:$G$6</xm:f>
          </x14:formula1>
          <xm:sqref>D5:D6 D8:D9</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9B3DF-F14E-4B09-B4A8-6955B7936F87}">
  <sheetPr codeName="Sheet17">
    <pageSetUpPr fitToPage="1"/>
  </sheetPr>
  <dimension ref="B1:P31"/>
  <sheetViews>
    <sheetView showGridLines="0" workbookViewId="0"/>
  </sheetViews>
  <sheetFormatPr defaultRowHeight="15" x14ac:dyDescent="0.25"/>
  <cols>
    <col min="1" max="1" width="3.7109375" customWidth="1"/>
    <col min="2" max="2" width="80.7109375" customWidth="1"/>
    <col min="3" max="14" width="9.28515625" customWidth="1"/>
    <col min="15" max="15" width="2.85546875" customWidth="1"/>
    <col min="16" max="16" width="65.7109375" bestFit="1" customWidth="1"/>
  </cols>
  <sheetData>
    <row r="1" spans="2:16" ht="15.75" thickBot="1" x14ac:dyDescent="0.3"/>
    <row r="2" spans="2:16" ht="18" thickTop="1" x14ac:dyDescent="0.3">
      <c r="B2" s="1116" t="s">
        <v>755</v>
      </c>
      <c r="C2" s="1173">
        <v>0.15</v>
      </c>
      <c r="D2" s="1173"/>
      <c r="E2" s="1173">
        <v>0.3</v>
      </c>
      <c r="F2" s="1173"/>
      <c r="G2" s="1173">
        <v>0.5</v>
      </c>
      <c r="H2" s="1173"/>
      <c r="I2" s="1173">
        <v>0.7</v>
      </c>
      <c r="J2" s="1173"/>
      <c r="K2" s="1173">
        <v>0.95</v>
      </c>
      <c r="L2" s="1173"/>
      <c r="M2" s="1173">
        <v>1</v>
      </c>
      <c r="N2" s="1186"/>
      <c r="P2" s="195" t="s">
        <v>216</v>
      </c>
    </row>
    <row r="3" spans="2:16" ht="15.2" customHeight="1" x14ac:dyDescent="0.25">
      <c r="B3" s="1117"/>
      <c r="C3" s="42" t="s">
        <v>75</v>
      </c>
      <c r="D3" s="42" t="s">
        <v>76</v>
      </c>
      <c r="E3" s="42" t="s">
        <v>75</v>
      </c>
      <c r="F3" s="42" t="s">
        <v>76</v>
      </c>
      <c r="G3" s="42" t="s">
        <v>75</v>
      </c>
      <c r="H3" s="42" t="s">
        <v>76</v>
      </c>
      <c r="I3" s="42" t="s">
        <v>75</v>
      </c>
      <c r="J3" s="42" t="s">
        <v>76</v>
      </c>
      <c r="K3" s="42" t="s">
        <v>75</v>
      </c>
      <c r="L3" s="42" t="s">
        <v>76</v>
      </c>
      <c r="M3" s="42" t="s">
        <v>75</v>
      </c>
      <c r="N3" s="93" t="s">
        <v>76</v>
      </c>
      <c r="P3" s="1525" t="s">
        <v>756</v>
      </c>
    </row>
    <row r="4" spans="2:16" ht="15.75" customHeight="1" thickTop="1" x14ac:dyDescent="0.25">
      <c r="B4" s="814" t="s">
        <v>757</v>
      </c>
      <c r="C4" s="725" t="s">
        <v>191</v>
      </c>
      <c r="D4" s="725" t="s">
        <v>191</v>
      </c>
      <c r="E4" s="562"/>
      <c r="F4" s="562"/>
      <c r="G4" s="562"/>
      <c r="H4" s="562"/>
      <c r="I4" s="562"/>
      <c r="J4" s="562"/>
      <c r="K4" s="562"/>
      <c r="L4" s="562"/>
      <c r="M4" s="725" t="s">
        <v>191</v>
      </c>
      <c r="N4" s="713" t="s">
        <v>191</v>
      </c>
      <c r="P4" s="1525"/>
    </row>
    <row r="5" spans="2:16" ht="15.75" x14ac:dyDescent="0.25">
      <c r="B5" s="787" t="s">
        <v>758</v>
      </c>
      <c r="C5" s="799" t="s">
        <v>191</v>
      </c>
      <c r="D5" s="799" t="s">
        <v>191</v>
      </c>
      <c r="E5" s="768"/>
      <c r="F5" s="768"/>
      <c r="G5" s="768"/>
      <c r="H5" s="768"/>
      <c r="I5" s="768"/>
      <c r="J5" s="768"/>
      <c r="K5" s="768"/>
      <c r="L5" s="768"/>
      <c r="M5" s="799" t="s">
        <v>191</v>
      </c>
      <c r="N5" s="800" t="s">
        <v>191</v>
      </c>
      <c r="P5" s="394"/>
    </row>
    <row r="6" spans="2:16" ht="15.75" x14ac:dyDescent="0.25">
      <c r="B6" s="790" t="s">
        <v>759</v>
      </c>
      <c r="C6" s="793" t="s">
        <v>191</v>
      </c>
      <c r="D6" s="793" t="s">
        <v>191</v>
      </c>
      <c r="E6" s="696"/>
      <c r="F6" s="696"/>
      <c r="G6" s="696"/>
      <c r="H6" s="696"/>
      <c r="I6" s="696"/>
      <c r="J6" s="696"/>
      <c r="K6" s="696"/>
      <c r="L6" s="696"/>
      <c r="M6" s="793" t="s">
        <v>191</v>
      </c>
      <c r="N6" s="795" t="s">
        <v>191</v>
      </c>
      <c r="P6" s="396" t="s">
        <v>760</v>
      </c>
    </row>
    <row r="7" spans="2:16" ht="15.75" x14ac:dyDescent="0.25">
      <c r="B7" s="754" t="s">
        <v>761</v>
      </c>
      <c r="C7" s="799" t="s">
        <v>191</v>
      </c>
      <c r="D7" s="799" t="s">
        <v>191</v>
      </c>
      <c r="E7" s="799" t="s">
        <v>191</v>
      </c>
      <c r="F7" s="799" t="s">
        <v>191</v>
      </c>
      <c r="G7" s="768"/>
      <c r="H7" s="768"/>
      <c r="I7" s="768"/>
      <c r="J7" s="768"/>
      <c r="K7" s="768"/>
      <c r="L7" s="768"/>
      <c r="M7" s="799" t="s">
        <v>191</v>
      </c>
      <c r="N7" s="800" t="s">
        <v>191</v>
      </c>
      <c r="P7" s="396"/>
    </row>
    <row r="8" spans="2:16" ht="15" customHeight="1" x14ac:dyDescent="0.25">
      <c r="B8" s="1531" t="s">
        <v>762</v>
      </c>
      <c r="C8" s="1328" t="s">
        <v>191</v>
      </c>
      <c r="D8" s="1328" t="s">
        <v>191</v>
      </c>
      <c r="E8" s="1254"/>
      <c r="F8" s="1254"/>
      <c r="G8" s="1254"/>
      <c r="H8" s="1254"/>
      <c r="I8" s="1254"/>
      <c r="J8" s="1254"/>
      <c r="K8" s="1254"/>
      <c r="L8" s="1254"/>
      <c r="M8" s="1328" t="s">
        <v>191</v>
      </c>
      <c r="N8" s="1151" t="s">
        <v>191</v>
      </c>
      <c r="P8" s="395" t="s">
        <v>302</v>
      </c>
    </row>
    <row r="9" spans="2:16" ht="15.75" x14ac:dyDescent="0.25">
      <c r="B9" s="1532"/>
      <c r="C9" s="1247"/>
      <c r="D9" s="1247"/>
      <c r="E9" s="1154"/>
      <c r="F9" s="1154"/>
      <c r="G9" s="1154"/>
      <c r="H9" s="1154"/>
      <c r="I9" s="1154"/>
      <c r="J9" s="1154"/>
      <c r="K9" s="1154"/>
      <c r="L9" s="1154"/>
      <c r="M9" s="1215"/>
      <c r="N9" s="1248"/>
      <c r="P9" s="395"/>
    </row>
    <row r="10" spans="2:16" ht="16.5" thickBot="1" x14ac:dyDescent="0.3">
      <c r="B10" s="1128" t="s">
        <v>1306</v>
      </c>
      <c r="C10" s="1330" t="s">
        <v>191</v>
      </c>
      <c r="D10" s="1330" t="s">
        <v>191</v>
      </c>
      <c r="E10" s="1330" t="s">
        <v>191</v>
      </c>
      <c r="F10" s="1330" t="s">
        <v>191</v>
      </c>
      <c r="G10" s="1330" t="s">
        <v>191</v>
      </c>
      <c r="H10" s="1330" t="s">
        <v>191</v>
      </c>
      <c r="I10" s="1330" t="s">
        <v>191</v>
      </c>
      <c r="J10" s="1330" t="s">
        <v>191</v>
      </c>
      <c r="K10" s="1253"/>
      <c r="L10" s="1253"/>
      <c r="M10" s="1345"/>
      <c r="N10" s="1189"/>
      <c r="P10" s="400" t="s">
        <v>237</v>
      </c>
    </row>
    <row r="11" spans="2:16" ht="16.5" thickTop="1" thickBot="1" x14ac:dyDescent="0.3">
      <c r="B11" s="1533"/>
      <c r="C11" s="1504"/>
      <c r="D11" s="1504"/>
      <c r="E11" s="1504"/>
      <c r="F11" s="1504"/>
      <c r="G11" s="1504"/>
      <c r="H11" s="1504"/>
      <c r="I11" s="1504"/>
      <c r="J11" s="1504"/>
      <c r="K11" s="1530"/>
      <c r="L11" s="1530"/>
      <c r="M11" s="1331"/>
      <c r="N11" s="1534"/>
    </row>
    <row r="12" spans="2:16" ht="18" thickTop="1" x14ac:dyDescent="0.3">
      <c r="B12" s="868" t="s">
        <v>988</v>
      </c>
      <c r="C12" s="1504"/>
      <c r="D12" s="1504"/>
      <c r="E12" s="1504"/>
      <c r="F12" s="1504"/>
      <c r="G12" s="1504"/>
      <c r="H12" s="1504"/>
      <c r="I12" s="1504"/>
      <c r="J12" s="1504"/>
      <c r="K12" s="1530"/>
      <c r="L12" s="1530"/>
      <c r="M12" s="1331"/>
      <c r="N12" s="1534"/>
      <c r="P12" s="332" t="s">
        <v>251</v>
      </c>
    </row>
    <row r="13" spans="2:16" ht="15.75" x14ac:dyDescent="0.25">
      <c r="B13" s="869" t="s">
        <v>1299</v>
      </c>
      <c r="C13" s="1504"/>
      <c r="D13" s="1504"/>
      <c r="E13" s="1504"/>
      <c r="F13" s="1504"/>
      <c r="G13" s="1504"/>
      <c r="H13" s="1504"/>
      <c r="I13" s="1504"/>
      <c r="J13" s="1504"/>
      <c r="K13" s="1530"/>
      <c r="L13" s="1530"/>
      <c r="M13" s="1331"/>
      <c r="N13" s="1534"/>
      <c r="P13" s="334" t="s">
        <v>763</v>
      </c>
    </row>
    <row r="14" spans="2:16" ht="15" customHeight="1" x14ac:dyDescent="0.25">
      <c r="B14" s="869" t="s">
        <v>1300</v>
      </c>
      <c r="C14" s="1504"/>
      <c r="D14" s="1504"/>
      <c r="E14" s="1504"/>
      <c r="F14" s="1504"/>
      <c r="G14" s="1504"/>
      <c r="H14" s="1504"/>
      <c r="I14" s="1504"/>
      <c r="J14" s="1504"/>
      <c r="K14" s="1530"/>
      <c r="L14" s="1530"/>
      <c r="M14" s="1331"/>
      <c r="N14" s="1534"/>
      <c r="P14" s="1293" t="s">
        <v>1492</v>
      </c>
    </row>
    <row r="15" spans="2:16" ht="15" customHeight="1" x14ac:dyDescent="0.25">
      <c r="B15" s="869" t="s">
        <v>1301</v>
      </c>
      <c r="C15" s="1504"/>
      <c r="D15" s="1504"/>
      <c r="E15" s="1504"/>
      <c r="F15" s="1504"/>
      <c r="G15" s="1504"/>
      <c r="H15" s="1504"/>
      <c r="I15" s="1504"/>
      <c r="J15" s="1504"/>
      <c r="K15" s="1530"/>
      <c r="L15" s="1530"/>
      <c r="M15" s="1331"/>
      <c r="N15" s="1534"/>
      <c r="P15" s="1293"/>
    </row>
    <row r="16" spans="2:16" ht="15.75" customHeight="1" x14ac:dyDescent="0.25">
      <c r="B16" s="869" t="s">
        <v>1302</v>
      </c>
      <c r="C16" s="1504"/>
      <c r="D16" s="1504"/>
      <c r="E16" s="1504"/>
      <c r="F16" s="1504"/>
      <c r="G16" s="1504"/>
      <c r="H16" s="1504"/>
      <c r="I16" s="1504"/>
      <c r="J16" s="1504"/>
      <c r="K16" s="1530"/>
      <c r="L16" s="1530"/>
      <c r="M16" s="1331"/>
      <c r="N16" s="1534"/>
      <c r="P16" s="891"/>
    </row>
    <row r="17" spans="2:16" ht="15.75" x14ac:dyDescent="0.25">
      <c r="B17" s="869" t="s">
        <v>1303</v>
      </c>
      <c r="C17" s="1504"/>
      <c r="D17" s="1504"/>
      <c r="E17" s="1504"/>
      <c r="F17" s="1504"/>
      <c r="G17" s="1504"/>
      <c r="H17" s="1504"/>
      <c r="I17" s="1504"/>
      <c r="J17" s="1504"/>
      <c r="K17" s="1530"/>
      <c r="L17" s="1530"/>
      <c r="M17" s="1331"/>
      <c r="N17" s="1534"/>
      <c r="P17" s="334" t="s">
        <v>1493</v>
      </c>
    </row>
    <row r="18" spans="2:16" x14ac:dyDescent="0.25">
      <c r="B18" s="869" t="s">
        <v>1307</v>
      </c>
      <c r="C18" s="1504"/>
      <c r="D18" s="1504"/>
      <c r="E18" s="1504"/>
      <c r="F18" s="1504"/>
      <c r="G18" s="1504"/>
      <c r="H18" s="1504"/>
      <c r="I18" s="1504"/>
      <c r="J18" s="1504"/>
      <c r="K18" s="1530"/>
      <c r="L18" s="1530"/>
      <c r="M18" s="1331"/>
      <c r="N18" s="1534"/>
      <c r="P18" s="1293" t="s">
        <v>1494</v>
      </c>
    </row>
    <row r="19" spans="2:16" ht="15.75" thickBot="1" x14ac:dyDescent="0.3">
      <c r="B19" s="869" t="s">
        <v>1308</v>
      </c>
      <c r="C19" s="1504"/>
      <c r="D19" s="1504"/>
      <c r="E19" s="1504"/>
      <c r="F19" s="1504"/>
      <c r="G19" s="1504"/>
      <c r="H19" s="1504"/>
      <c r="I19" s="1504"/>
      <c r="J19" s="1504"/>
      <c r="K19" s="1530"/>
      <c r="L19" s="1530"/>
      <c r="M19" s="1331"/>
      <c r="N19" s="1534"/>
      <c r="P19" s="1302"/>
    </row>
    <row r="20" spans="2:16" ht="15.75" thickTop="1" x14ac:dyDescent="0.25">
      <c r="B20" s="869" t="s">
        <v>1309</v>
      </c>
      <c r="C20" s="1504"/>
      <c r="D20" s="1504"/>
      <c r="E20" s="1504"/>
      <c r="F20" s="1504"/>
      <c r="G20" s="1504"/>
      <c r="H20" s="1504"/>
      <c r="I20" s="1504"/>
      <c r="J20" s="1504"/>
      <c r="K20" s="1530"/>
      <c r="L20" s="1530"/>
      <c r="M20" s="1331"/>
      <c r="N20" s="1534"/>
    </row>
    <row r="21" spans="2:16" x14ac:dyDescent="0.25">
      <c r="B21" s="869" t="s">
        <v>1304</v>
      </c>
      <c r="C21" s="1504"/>
      <c r="D21" s="1504"/>
      <c r="E21" s="1504"/>
      <c r="F21" s="1504"/>
      <c r="G21" s="1504"/>
      <c r="H21" s="1504"/>
      <c r="I21" s="1504"/>
      <c r="J21" s="1504"/>
      <c r="K21" s="1530"/>
      <c r="L21" s="1530"/>
      <c r="M21" s="1331"/>
      <c r="N21" s="1534"/>
    </row>
    <row r="22" spans="2:16" x14ac:dyDescent="0.25">
      <c r="B22" s="870" t="s">
        <v>1305</v>
      </c>
      <c r="C22" s="1333"/>
      <c r="D22" s="1333"/>
      <c r="E22" s="1333"/>
      <c r="F22" s="1333"/>
      <c r="G22" s="1333"/>
      <c r="H22" s="1333"/>
      <c r="I22" s="1333"/>
      <c r="J22" s="1333"/>
      <c r="K22" s="1188"/>
      <c r="L22" s="1188"/>
      <c r="M22" s="1332"/>
      <c r="N22" s="1498"/>
    </row>
    <row r="23" spans="2:16" ht="32.25" thickBot="1" x14ac:dyDescent="0.3">
      <c r="B23" s="871" t="s">
        <v>1310</v>
      </c>
      <c r="C23" s="855" t="s">
        <v>191</v>
      </c>
      <c r="D23" s="855" t="s">
        <v>191</v>
      </c>
      <c r="E23" s="855" t="s">
        <v>191</v>
      </c>
      <c r="F23" s="855" t="s">
        <v>191</v>
      </c>
      <c r="G23" s="855" t="s">
        <v>191</v>
      </c>
      <c r="H23" s="855" t="s">
        <v>191</v>
      </c>
      <c r="I23" s="855"/>
      <c r="J23" s="855"/>
      <c r="K23" s="855"/>
      <c r="L23" s="855"/>
      <c r="M23" s="855"/>
      <c r="N23" s="856"/>
    </row>
    <row r="24" spans="2:16" ht="16.5" thickTop="1" thickBot="1" x14ac:dyDescent="0.3"/>
    <row r="25" spans="2:16" ht="18" thickTop="1" x14ac:dyDescent="0.3">
      <c r="B25" s="47" t="s">
        <v>222</v>
      </c>
      <c r="C25" s="5"/>
      <c r="D25" s="5"/>
      <c r="E25" s="5"/>
      <c r="F25" s="5"/>
      <c r="G25" s="517"/>
      <c r="H25" s="517"/>
      <c r="I25" s="517"/>
      <c r="J25" s="517"/>
      <c r="K25" s="517"/>
      <c r="L25" s="517"/>
      <c r="M25" s="517"/>
      <c r="N25" s="518"/>
    </row>
    <row r="26" spans="2:16" x14ac:dyDescent="0.25">
      <c r="B26" s="1193"/>
      <c r="C26" s="1194"/>
      <c r="D26" s="1194"/>
      <c r="E26" s="1194"/>
      <c r="F26" s="1194"/>
      <c r="G26" s="1194"/>
      <c r="H26" s="1194"/>
      <c r="I26" s="1194"/>
      <c r="J26" s="1194"/>
      <c r="K26" s="1194"/>
      <c r="L26" s="1194"/>
      <c r="M26" s="1194"/>
      <c r="N26" s="1195"/>
    </row>
    <row r="27" spans="2:16" x14ac:dyDescent="0.25">
      <c r="B27" s="1193"/>
      <c r="C27" s="1194"/>
      <c r="D27" s="1194"/>
      <c r="E27" s="1194"/>
      <c r="F27" s="1194"/>
      <c r="G27" s="1194"/>
      <c r="H27" s="1194"/>
      <c r="I27" s="1194"/>
      <c r="J27" s="1194"/>
      <c r="K27" s="1194"/>
      <c r="L27" s="1194"/>
      <c r="M27" s="1194"/>
      <c r="N27" s="1195"/>
    </row>
    <row r="28" spans="2:16" x14ac:dyDescent="0.25">
      <c r="B28" s="1193"/>
      <c r="C28" s="1194"/>
      <c r="D28" s="1194"/>
      <c r="E28" s="1194"/>
      <c r="F28" s="1194"/>
      <c r="G28" s="1194"/>
      <c r="H28" s="1194"/>
      <c r="I28" s="1194"/>
      <c r="J28" s="1194"/>
      <c r="K28" s="1194"/>
      <c r="L28" s="1194"/>
      <c r="M28" s="1194"/>
      <c r="N28" s="1195"/>
    </row>
    <row r="29" spans="2:16" x14ac:dyDescent="0.25">
      <c r="B29" s="1193"/>
      <c r="C29" s="1194"/>
      <c r="D29" s="1194"/>
      <c r="E29" s="1194"/>
      <c r="F29" s="1194"/>
      <c r="G29" s="1194"/>
      <c r="H29" s="1194"/>
      <c r="I29" s="1194"/>
      <c r="J29" s="1194"/>
      <c r="K29" s="1194"/>
      <c r="L29" s="1194"/>
      <c r="M29" s="1194"/>
      <c r="N29" s="1195"/>
    </row>
    <row r="30" spans="2:16" ht="15.75" thickBot="1" x14ac:dyDescent="0.3">
      <c r="B30" s="1196"/>
      <c r="C30" s="1197"/>
      <c r="D30" s="1197"/>
      <c r="E30" s="1197"/>
      <c r="F30" s="1197"/>
      <c r="G30" s="1197"/>
      <c r="H30" s="1197"/>
      <c r="I30" s="1197"/>
      <c r="J30" s="1197"/>
      <c r="K30" s="1197"/>
      <c r="L30" s="1197"/>
      <c r="M30" s="1197"/>
      <c r="N30" s="1198"/>
    </row>
    <row r="31" spans="2:16" ht="15.75" thickTop="1" x14ac:dyDescent="0.25"/>
  </sheetData>
  <sheetProtection sheet="1" objects="1" scenarios="1"/>
  <protectedRanges>
    <protectedRange sqref="E4:L6 G7:L7 E8:L9 K10:N23 I23:J23" name="Range2"/>
    <protectedRange sqref="B26:N30" name="Remarks"/>
  </protectedRanges>
  <mergeCells count="37">
    <mergeCell ref="P14:P15"/>
    <mergeCell ref="P18:P19"/>
    <mergeCell ref="M10:M22"/>
    <mergeCell ref="N10:N22"/>
    <mergeCell ref="L10:L22"/>
    <mergeCell ref="K10:K22"/>
    <mergeCell ref="B26:N30"/>
    <mergeCell ref="B10:B11"/>
    <mergeCell ref="C10:C22"/>
    <mergeCell ref="D10:D22"/>
    <mergeCell ref="E10:E22"/>
    <mergeCell ref="F10:F22"/>
    <mergeCell ref="G10:G22"/>
    <mergeCell ref="H10:H22"/>
    <mergeCell ref="I10:I22"/>
    <mergeCell ref="J10:J22"/>
    <mergeCell ref="P3:P4"/>
    <mergeCell ref="M2:N2"/>
    <mergeCell ref="B2:B3"/>
    <mergeCell ref="C2:D2"/>
    <mergeCell ref="E2:F2"/>
    <mergeCell ref="G2:H2"/>
    <mergeCell ref="I2:J2"/>
    <mergeCell ref="K2:L2"/>
    <mergeCell ref="B8:B9"/>
    <mergeCell ref="C8:C9"/>
    <mergeCell ref="D8:D9"/>
    <mergeCell ref="M8:M9"/>
    <mergeCell ref="N8:N9"/>
    <mergeCell ref="E8:E9"/>
    <mergeCell ref="F8:F9"/>
    <mergeCell ref="L8:L9"/>
    <mergeCell ref="G8:G9"/>
    <mergeCell ref="H8:H9"/>
    <mergeCell ref="I8:I9"/>
    <mergeCell ref="J8:J9"/>
    <mergeCell ref="K8:K9"/>
  </mergeCells>
  <hyperlinks>
    <hyperlink ref="P14" r:id="rId1" xr:uid="{7C2469A0-9E94-4A7F-B5F9-304DBE7C0E39}"/>
    <hyperlink ref="P18" r:id="rId2" xr:uid="{5AE9D210-C306-4F41-AAE4-524EA1F04D42}"/>
  </hyperlinks>
  <pageMargins left="0.5" right="0.5" top="0.5" bottom="0.5" header="0.3" footer="0.3"/>
  <pageSetup scale="48" orientation="landscape" r:id="rId3"/>
  <extLst>
    <ext xmlns:x14="http://schemas.microsoft.com/office/spreadsheetml/2009/9/main" uri="{CCE6A557-97BC-4b89-ADB6-D9C93CAAB3DF}">
      <x14:dataValidations xmlns:xm="http://schemas.microsoft.com/office/excel/2006/main" count="6">
        <x14:dataValidation type="list" allowBlank="1" showInputMessage="1" showErrorMessage="1" xr:uid="{7AC684A6-BD62-4DC8-B150-9460FD4515CE}">
          <x14:formula1>
            <xm:f>Data!$C$3:$C$6</xm:f>
          </x14:formula1>
          <xm:sqref>K23 E8 E4:E6 G4:G8 M10:M23 K4:K10 I4:I9 I23</xm:sqref>
        </x14:dataValidation>
        <x14:dataValidation type="list" allowBlank="1" showInputMessage="1" showErrorMessage="1" xr:uid="{6B590B3B-70CF-4F6F-AFB8-498309451DFC}">
          <x14:formula1>
            <xm:f>Data!$K$4:$K$6</xm:f>
          </x14:formula1>
          <xm:sqref>H4:H9</xm:sqref>
        </x14:dataValidation>
        <x14:dataValidation type="list" allowBlank="1" showInputMessage="1" showErrorMessage="1" xr:uid="{CA6E48F3-BFA5-4A31-842E-4644F15C7FAD}">
          <x14:formula1>
            <xm:f>Data!$I$4:$I$6</xm:f>
          </x14:formula1>
          <xm:sqref>F4:F6 F8:F9</xm:sqref>
        </x14:dataValidation>
        <x14:dataValidation type="list" allowBlank="1" showInputMessage="1" showErrorMessage="1" xr:uid="{A3CB6DC4-DB21-4966-A1B4-42F3A0149F54}">
          <x14:formula1>
            <xm:f>Data!$M$4:$M$6</xm:f>
          </x14:formula1>
          <xm:sqref>J4:J9 J23</xm:sqref>
        </x14:dataValidation>
        <x14:dataValidation type="list" allowBlank="1" showInputMessage="1" showErrorMessage="1" xr:uid="{1408F0D1-4774-4D9A-A712-7618842E2208}">
          <x14:formula1>
            <xm:f>Data!$Q$4:$Q$6</xm:f>
          </x14:formula1>
          <xm:sqref>N10:N23</xm:sqref>
        </x14:dataValidation>
        <x14:dataValidation type="list" allowBlank="1" showInputMessage="1" showErrorMessage="1" xr:uid="{50A54DF0-106B-4DA5-A00C-AD0C34D2C22E}">
          <x14:formula1>
            <xm:f>Data!$O$4:$O$6</xm:f>
          </x14:formula1>
          <xm:sqref>L4:L23</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76C05-E189-4145-A473-ABBF55140593}">
  <sheetPr codeName="Sheet18">
    <pageSetUpPr fitToPage="1"/>
  </sheetPr>
  <dimension ref="B2:P31"/>
  <sheetViews>
    <sheetView showGridLines="0" workbookViewId="0"/>
  </sheetViews>
  <sheetFormatPr defaultRowHeight="15" x14ac:dyDescent="0.25"/>
  <cols>
    <col min="1" max="1" width="3.7109375" customWidth="1"/>
    <col min="2" max="2" width="80.7109375" customWidth="1"/>
    <col min="3" max="14" width="9.28515625" customWidth="1"/>
    <col min="15" max="15" width="2.5703125" customWidth="1"/>
    <col min="16" max="16" width="66.85546875" bestFit="1" customWidth="1"/>
  </cols>
  <sheetData>
    <row r="2" spans="2:16" ht="17.25" x14ac:dyDescent="0.3">
      <c r="B2" s="1116" t="s">
        <v>250</v>
      </c>
      <c r="C2" s="1209">
        <v>0.15</v>
      </c>
      <c r="D2" s="1185"/>
      <c r="E2" s="1209">
        <v>0.3</v>
      </c>
      <c r="F2" s="1185"/>
      <c r="G2" s="1209">
        <v>0.5</v>
      </c>
      <c r="H2" s="1185"/>
      <c r="I2" s="1209">
        <v>0.7</v>
      </c>
      <c r="J2" s="1185"/>
      <c r="K2" s="1209">
        <v>0.95</v>
      </c>
      <c r="L2" s="1185"/>
      <c r="M2" s="1209">
        <v>1</v>
      </c>
      <c r="N2" s="1228"/>
      <c r="P2" s="195" t="s">
        <v>216</v>
      </c>
    </row>
    <row r="3" spans="2:16" ht="15.2" customHeight="1" x14ac:dyDescent="0.25">
      <c r="B3" s="1117"/>
      <c r="C3" s="42" t="s">
        <v>75</v>
      </c>
      <c r="D3" s="73" t="s">
        <v>76</v>
      </c>
      <c r="E3" s="42" t="s">
        <v>75</v>
      </c>
      <c r="F3" s="73" t="s">
        <v>76</v>
      </c>
      <c r="G3" s="42" t="s">
        <v>75</v>
      </c>
      <c r="H3" s="73" t="s">
        <v>76</v>
      </c>
      <c r="I3" s="42" t="s">
        <v>75</v>
      </c>
      <c r="J3" s="73" t="s">
        <v>76</v>
      </c>
      <c r="K3" s="42" t="s">
        <v>75</v>
      </c>
      <c r="L3" s="73" t="s">
        <v>76</v>
      </c>
      <c r="M3" s="42" t="s">
        <v>75</v>
      </c>
      <c r="N3" s="74" t="s">
        <v>76</v>
      </c>
      <c r="P3" s="1525" t="s">
        <v>765</v>
      </c>
    </row>
    <row r="4" spans="2:16" ht="15.2" customHeight="1" x14ac:dyDescent="0.25">
      <c r="B4" s="340" t="s">
        <v>766</v>
      </c>
      <c r="C4" s="725" t="s">
        <v>191</v>
      </c>
      <c r="D4" s="289" t="s">
        <v>191</v>
      </c>
      <c r="E4" s="562"/>
      <c r="F4" s="562"/>
      <c r="G4" s="562"/>
      <c r="H4" s="562"/>
      <c r="I4" s="562"/>
      <c r="J4" s="562"/>
      <c r="K4" s="562"/>
      <c r="L4" s="562"/>
      <c r="M4" s="725" t="s">
        <v>191</v>
      </c>
      <c r="N4" s="301" t="s">
        <v>191</v>
      </c>
      <c r="P4" s="1525"/>
    </row>
    <row r="5" spans="2:16" ht="15" customHeight="1" x14ac:dyDescent="0.25">
      <c r="B5" s="37" t="s">
        <v>767</v>
      </c>
      <c r="C5" s="753" t="s">
        <v>191</v>
      </c>
      <c r="D5" s="290" t="s">
        <v>191</v>
      </c>
      <c r="E5" s="768"/>
      <c r="F5" s="768"/>
      <c r="G5" s="768"/>
      <c r="H5" s="768"/>
      <c r="I5" s="768"/>
      <c r="J5" s="768"/>
      <c r="K5" s="768"/>
      <c r="L5" s="768"/>
      <c r="M5" s="753" t="s">
        <v>191</v>
      </c>
      <c r="N5" s="299" t="s">
        <v>191</v>
      </c>
      <c r="P5" s="396" t="s">
        <v>301</v>
      </c>
    </row>
    <row r="6" spans="2:16" ht="15" customHeight="1" x14ac:dyDescent="0.25">
      <c r="B6" s="236" t="s">
        <v>768</v>
      </c>
      <c r="C6" s="725" t="s">
        <v>191</v>
      </c>
      <c r="D6" s="289" t="s">
        <v>191</v>
      </c>
      <c r="E6" s="725" t="s">
        <v>191</v>
      </c>
      <c r="F6" s="289" t="s">
        <v>191</v>
      </c>
      <c r="G6" s="696"/>
      <c r="H6" s="696"/>
      <c r="I6" s="696"/>
      <c r="J6" s="696"/>
      <c r="K6" s="696"/>
      <c r="L6" s="696"/>
      <c r="M6" s="725" t="s">
        <v>191</v>
      </c>
      <c r="N6" s="301" t="s">
        <v>191</v>
      </c>
      <c r="P6" s="396"/>
    </row>
    <row r="7" spans="2:16" ht="15.75" x14ac:dyDescent="0.25">
      <c r="B7" s="723" t="s">
        <v>252</v>
      </c>
      <c r="C7" s="753" t="s">
        <v>191</v>
      </c>
      <c r="D7" s="290" t="s">
        <v>191</v>
      </c>
      <c r="E7" s="768"/>
      <c r="F7" s="768"/>
      <c r="G7" s="768"/>
      <c r="H7" s="768"/>
      <c r="I7" s="768"/>
      <c r="J7" s="768"/>
      <c r="K7" s="768"/>
      <c r="L7" s="768"/>
      <c r="M7" s="768"/>
      <c r="N7" s="771"/>
      <c r="P7" s="395" t="s">
        <v>302</v>
      </c>
    </row>
    <row r="8" spans="2:16" ht="15" customHeight="1" x14ac:dyDescent="0.25">
      <c r="B8" s="1535" t="s">
        <v>253</v>
      </c>
      <c r="C8" s="1254"/>
      <c r="D8" s="1254"/>
      <c r="E8" s="1254"/>
      <c r="F8" s="1254"/>
      <c r="G8" s="1254"/>
      <c r="H8" s="1254"/>
      <c r="I8" s="1254"/>
      <c r="J8" s="1254"/>
      <c r="K8" s="1254"/>
      <c r="L8" s="1254"/>
      <c r="M8" s="1328" t="s">
        <v>191</v>
      </c>
      <c r="N8" s="1151" t="s">
        <v>191</v>
      </c>
      <c r="P8" s="395"/>
    </row>
    <row r="9" spans="2:16" ht="15.75" x14ac:dyDescent="0.25">
      <c r="B9" s="1536"/>
      <c r="C9" s="1154"/>
      <c r="D9" s="1154"/>
      <c r="E9" s="1154"/>
      <c r="F9" s="1154"/>
      <c r="G9" s="1154"/>
      <c r="H9" s="1154"/>
      <c r="I9" s="1154"/>
      <c r="J9" s="1154"/>
      <c r="K9" s="1154"/>
      <c r="L9" s="1154"/>
      <c r="M9" s="1247"/>
      <c r="N9" s="1152"/>
      <c r="P9" s="400" t="s">
        <v>237</v>
      </c>
    </row>
    <row r="10" spans="2:16" ht="15.75" x14ac:dyDescent="0.25">
      <c r="B10" s="722" t="s">
        <v>254</v>
      </c>
      <c r="C10" s="753" t="s">
        <v>191</v>
      </c>
      <c r="D10" s="290" t="s">
        <v>191</v>
      </c>
      <c r="E10" s="753" t="s">
        <v>191</v>
      </c>
      <c r="F10" s="290" t="s">
        <v>191</v>
      </c>
      <c r="G10" s="768"/>
      <c r="H10" s="768"/>
      <c r="I10" s="768"/>
      <c r="J10" s="768"/>
      <c r="K10" s="768"/>
      <c r="L10" s="768"/>
      <c r="M10" s="753" t="s">
        <v>191</v>
      </c>
      <c r="N10" s="299" t="s">
        <v>191</v>
      </c>
    </row>
    <row r="11" spans="2:16" x14ac:dyDescent="0.25">
      <c r="B11" s="1237" t="s">
        <v>255</v>
      </c>
      <c r="C11" s="1254"/>
      <c r="D11" s="1254"/>
      <c r="E11" s="1254"/>
      <c r="F11" s="1254"/>
      <c r="G11" s="1254"/>
      <c r="H11" s="1254"/>
      <c r="I11" s="1254"/>
      <c r="J11" s="1254"/>
      <c r="K11" s="1254"/>
      <c r="L11" s="1254"/>
      <c r="M11" s="1328" t="s">
        <v>191</v>
      </c>
      <c r="N11" s="1151" t="s">
        <v>191</v>
      </c>
    </row>
    <row r="12" spans="2:16" x14ac:dyDescent="0.25">
      <c r="B12" s="1161"/>
      <c r="C12" s="1154"/>
      <c r="D12" s="1154"/>
      <c r="E12" s="1154"/>
      <c r="F12" s="1154"/>
      <c r="G12" s="1154"/>
      <c r="H12" s="1154"/>
      <c r="I12" s="1154"/>
      <c r="J12" s="1154"/>
      <c r="K12" s="1154"/>
      <c r="L12" s="1154"/>
      <c r="M12" s="1247"/>
      <c r="N12" s="1152"/>
    </row>
    <row r="13" spans="2:16" ht="15.75" x14ac:dyDescent="0.25">
      <c r="B13" s="467" t="s">
        <v>257</v>
      </c>
      <c r="C13" s="282" t="s">
        <v>191</v>
      </c>
      <c r="D13" s="282" t="s">
        <v>191</v>
      </c>
      <c r="E13" s="282" t="s">
        <v>191</v>
      </c>
      <c r="F13" s="282" t="s">
        <v>191</v>
      </c>
      <c r="G13" s="282" t="s">
        <v>191</v>
      </c>
      <c r="H13" s="282" t="s">
        <v>191</v>
      </c>
      <c r="I13" s="282" t="s">
        <v>191</v>
      </c>
      <c r="J13" s="282" t="s">
        <v>191</v>
      </c>
      <c r="K13" s="282" t="s">
        <v>191</v>
      </c>
      <c r="L13" s="282" t="s">
        <v>191</v>
      </c>
      <c r="M13" s="564"/>
      <c r="N13" s="565"/>
    </row>
    <row r="15" spans="2:16" ht="17.25" x14ac:dyDescent="0.25">
      <c r="B15" s="1486" t="s">
        <v>769</v>
      </c>
      <c r="C15" s="1173">
        <v>0.15</v>
      </c>
      <c r="D15" s="1173"/>
      <c r="E15" s="1173">
        <v>0.3</v>
      </c>
      <c r="F15" s="1173"/>
      <c r="G15" s="1173">
        <v>0.5</v>
      </c>
      <c r="H15" s="1173"/>
      <c r="I15" s="1173">
        <v>0.7</v>
      </c>
      <c r="J15" s="1173"/>
      <c r="K15" s="1173">
        <v>0.95</v>
      </c>
      <c r="L15" s="1173"/>
      <c r="M15" s="1173">
        <v>1</v>
      </c>
      <c r="N15" s="1186"/>
    </row>
    <row r="16" spans="2:16" x14ac:dyDescent="0.25">
      <c r="B16" s="1537"/>
      <c r="C16" s="42" t="s">
        <v>75</v>
      </c>
      <c r="D16" s="42" t="s">
        <v>76</v>
      </c>
      <c r="E16" s="42" t="s">
        <v>75</v>
      </c>
      <c r="F16" s="42" t="s">
        <v>76</v>
      </c>
      <c r="G16" s="42" t="s">
        <v>75</v>
      </c>
      <c r="H16" s="42" t="s">
        <v>76</v>
      </c>
      <c r="I16" s="42" t="s">
        <v>75</v>
      </c>
      <c r="J16" s="42" t="s">
        <v>76</v>
      </c>
      <c r="K16" s="42" t="s">
        <v>75</v>
      </c>
      <c r="L16" s="42" t="s">
        <v>76</v>
      </c>
      <c r="M16" s="42" t="s">
        <v>75</v>
      </c>
      <c r="N16" s="93" t="s">
        <v>76</v>
      </c>
    </row>
    <row r="17" spans="2:14" x14ac:dyDescent="0.25">
      <c r="B17" s="297" t="s">
        <v>770</v>
      </c>
      <c r="C17" s="201" t="s">
        <v>191</v>
      </c>
      <c r="D17" s="201" t="s">
        <v>191</v>
      </c>
      <c r="E17" s="201" t="s">
        <v>191</v>
      </c>
      <c r="F17" s="201" t="s">
        <v>191</v>
      </c>
      <c r="G17" s="566"/>
      <c r="H17" s="566"/>
      <c r="I17" s="566"/>
      <c r="J17" s="566"/>
      <c r="K17" s="566"/>
      <c r="L17" s="566"/>
      <c r="M17" s="201" t="s">
        <v>191</v>
      </c>
      <c r="N17" s="567" t="s">
        <v>191</v>
      </c>
    </row>
    <row r="18" spans="2:14" x14ac:dyDescent="0.25">
      <c r="B18" s="8"/>
      <c r="C18" s="8"/>
      <c r="D18" s="8"/>
      <c r="E18" s="8"/>
      <c r="F18" s="8"/>
      <c r="G18" s="8"/>
      <c r="H18" s="8"/>
      <c r="I18" s="8"/>
      <c r="J18" s="8"/>
      <c r="K18" s="8"/>
      <c r="L18" s="8"/>
      <c r="M18" s="8"/>
      <c r="N18" s="8"/>
    </row>
    <row r="19" spans="2:14" ht="17.25" x14ac:dyDescent="0.25">
      <c r="B19" s="1486" t="s">
        <v>771</v>
      </c>
      <c r="C19" s="1173">
        <v>0.15</v>
      </c>
      <c r="D19" s="1173"/>
      <c r="E19" s="1173">
        <v>0.3</v>
      </c>
      <c r="F19" s="1173"/>
      <c r="G19" s="1173">
        <v>0.5</v>
      </c>
      <c r="H19" s="1173"/>
      <c r="I19" s="1173">
        <v>0.7</v>
      </c>
      <c r="J19" s="1173"/>
      <c r="K19" s="1173">
        <v>0.95</v>
      </c>
      <c r="L19" s="1173"/>
      <c r="M19" s="1173">
        <v>1</v>
      </c>
      <c r="N19" s="1186"/>
    </row>
    <row r="20" spans="2:14" x14ac:dyDescent="0.25">
      <c r="B20" s="1537"/>
      <c r="C20" s="42" t="s">
        <v>75</v>
      </c>
      <c r="D20" s="42" t="s">
        <v>76</v>
      </c>
      <c r="E20" s="42" t="s">
        <v>75</v>
      </c>
      <c r="F20" s="42" t="s">
        <v>76</v>
      </c>
      <c r="G20" s="42" t="s">
        <v>75</v>
      </c>
      <c r="H20" s="42" t="s">
        <v>76</v>
      </c>
      <c r="I20" s="42" t="s">
        <v>75</v>
      </c>
      <c r="J20" s="42" t="s">
        <v>76</v>
      </c>
      <c r="K20" s="42" t="s">
        <v>75</v>
      </c>
      <c r="L20" s="42" t="s">
        <v>76</v>
      </c>
      <c r="M20" s="42" t="s">
        <v>75</v>
      </c>
      <c r="N20" s="93" t="s">
        <v>76</v>
      </c>
    </row>
    <row r="21" spans="2:14" ht="15" customHeight="1" x14ac:dyDescent="0.25">
      <c r="B21" s="345" t="s">
        <v>770</v>
      </c>
      <c r="C21" s="801" t="s">
        <v>191</v>
      </c>
      <c r="D21" s="801" t="s">
        <v>191</v>
      </c>
      <c r="E21" s="801" t="s">
        <v>191</v>
      </c>
      <c r="F21" s="801" t="s">
        <v>191</v>
      </c>
      <c r="G21" s="562"/>
      <c r="H21" s="562"/>
      <c r="I21" s="562"/>
      <c r="J21" s="562"/>
      <c r="K21" s="562"/>
      <c r="L21" s="562"/>
      <c r="M21" s="801" t="s">
        <v>191</v>
      </c>
      <c r="N21" s="802" t="s">
        <v>191</v>
      </c>
    </row>
    <row r="22" spans="2:14" ht="15.75" x14ac:dyDescent="0.25">
      <c r="B22" s="625" t="s">
        <v>772</v>
      </c>
      <c r="C22" s="803" t="s">
        <v>191</v>
      </c>
      <c r="D22" s="803" t="s">
        <v>191</v>
      </c>
      <c r="E22" s="803" t="s">
        <v>191</v>
      </c>
      <c r="F22" s="751" t="s">
        <v>191</v>
      </c>
      <c r="G22" s="729"/>
      <c r="H22" s="729"/>
      <c r="I22" s="729"/>
      <c r="J22" s="729"/>
      <c r="K22" s="729"/>
      <c r="L22" s="729"/>
      <c r="M22" s="751" t="s">
        <v>191</v>
      </c>
      <c r="N22" s="821" t="s">
        <v>191</v>
      </c>
    </row>
    <row r="23" spans="2:14" ht="15.75" x14ac:dyDescent="0.25">
      <c r="B23" s="872" t="s">
        <v>773</v>
      </c>
      <c r="C23" s="303" t="s">
        <v>191</v>
      </c>
      <c r="D23" s="303" t="s">
        <v>191</v>
      </c>
      <c r="E23" s="303" t="s">
        <v>191</v>
      </c>
      <c r="F23" s="303" t="s">
        <v>191</v>
      </c>
      <c r="G23" s="854"/>
      <c r="H23" s="854"/>
      <c r="I23" s="854"/>
      <c r="J23" s="854"/>
      <c r="K23" s="854"/>
      <c r="L23" s="854"/>
      <c r="M23" s="303"/>
      <c r="N23" s="419"/>
    </row>
    <row r="25" spans="2:14" ht="18" thickTop="1" x14ac:dyDescent="0.3">
      <c r="B25" s="47" t="s">
        <v>222</v>
      </c>
      <c r="C25" s="5"/>
      <c r="D25" s="5"/>
      <c r="E25" s="5"/>
      <c r="F25" s="5"/>
      <c r="G25" s="517"/>
      <c r="H25" s="517"/>
      <c r="I25" s="517"/>
      <c r="J25" s="517"/>
      <c r="K25" s="517"/>
      <c r="L25" s="517"/>
      <c r="M25" s="517"/>
      <c r="N25" s="518"/>
    </row>
    <row r="26" spans="2:14" x14ac:dyDescent="0.25">
      <c r="B26" s="1193"/>
      <c r="C26" s="1194"/>
      <c r="D26" s="1194"/>
      <c r="E26" s="1194"/>
      <c r="F26" s="1194"/>
      <c r="G26" s="1194"/>
      <c r="H26" s="1194"/>
      <c r="I26" s="1194"/>
      <c r="J26" s="1194"/>
      <c r="K26" s="1194"/>
      <c r="L26" s="1194"/>
      <c r="M26" s="1194"/>
      <c r="N26" s="1195"/>
    </row>
    <row r="27" spans="2:14" x14ac:dyDescent="0.25">
      <c r="B27" s="1193"/>
      <c r="C27" s="1194"/>
      <c r="D27" s="1194"/>
      <c r="E27" s="1194"/>
      <c r="F27" s="1194"/>
      <c r="G27" s="1194"/>
      <c r="H27" s="1194"/>
      <c r="I27" s="1194"/>
      <c r="J27" s="1194"/>
      <c r="K27" s="1194"/>
      <c r="L27" s="1194"/>
      <c r="M27" s="1194"/>
      <c r="N27" s="1195"/>
    </row>
    <row r="28" spans="2:14" x14ac:dyDescent="0.25">
      <c r="B28" s="1193"/>
      <c r="C28" s="1194"/>
      <c r="D28" s="1194"/>
      <c r="E28" s="1194"/>
      <c r="F28" s="1194"/>
      <c r="G28" s="1194"/>
      <c r="H28" s="1194"/>
      <c r="I28" s="1194"/>
      <c r="J28" s="1194"/>
      <c r="K28" s="1194"/>
      <c r="L28" s="1194"/>
      <c r="M28" s="1194"/>
      <c r="N28" s="1195"/>
    </row>
    <row r="29" spans="2:14" x14ac:dyDescent="0.25">
      <c r="B29" s="1193"/>
      <c r="C29" s="1194"/>
      <c r="D29" s="1194"/>
      <c r="E29" s="1194"/>
      <c r="F29" s="1194"/>
      <c r="G29" s="1194"/>
      <c r="H29" s="1194"/>
      <c r="I29" s="1194"/>
      <c r="J29" s="1194"/>
      <c r="K29" s="1194"/>
      <c r="L29" s="1194"/>
      <c r="M29" s="1194"/>
      <c r="N29" s="1195"/>
    </row>
    <row r="30" spans="2:14" ht="15.75" thickBot="1" x14ac:dyDescent="0.3">
      <c r="B30" s="1196"/>
      <c r="C30" s="1197"/>
      <c r="D30" s="1197"/>
      <c r="E30" s="1197"/>
      <c r="F30" s="1197"/>
      <c r="G30" s="1197"/>
      <c r="H30" s="1197"/>
      <c r="I30" s="1197"/>
      <c r="J30" s="1197"/>
      <c r="K30" s="1197"/>
      <c r="L30" s="1197"/>
      <c r="M30" s="1197"/>
      <c r="N30" s="1198"/>
    </row>
    <row r="31" spans="2:14" ht="15.75" thickTop="1" x14ac:dyDescent="0.25"/>
  </sheetData>
  <sheetProtection sheet="1" objects="1" scenarios="1"/>
  <protectedRanges>
    <protectedRange sqref="E4:L5 G6:L6 E7:N7 C8:L9 G10:L10 C11:L12 M13:N13 G17:L17 G21:L23 M23:N23" name="Range2"/>
    <protectedRange sqref="B26:N30" name="Remarks"/>
  </protectedRanges>
  <mergeCells count="49">
    <mergeCell ref="B26:N30"/>
    <mergeCell ref="P3:P4"/>
    <mergeCell ref="K11:K12"/>
    <mergeCell ref="L11:L12"/>
    <mergeCell ref="C8:C9"/>
    <mergeCell ref="D8:D9"/>
    <mergeCell ref="E8:E9"/>
    <mergeCell ref="F8:F9"/>
    <mergeCell ref="G8:G9"/>
    <mergeCell ref="H8:H9"/>
    <mergeCell ref="I8:I9"/>
    <mergeCell ref="J8:J9"/>
    <mergeCell ref="K8:K9"/>
    <mergeCell ref="L8:L9"/>
    <mergeCell ref="M8:M9"/>
    <mergeCell ref="N8:N9"/>
    <mergeCell ref="B8:B9"/>
    <mergeCell ref="B11:B12"/>
    <mergeCell ref="K2:L2"/>
    <mergeCell ref="B19:B20"/>
    <mergeCell ref="C19:D19"/>
    <mergeCell ref="E19:F19"/>
    <mergeCell ref="G19:H19"/>
    <mergeCell ref="I19:J19"/>
    <mergeCell ref="B15:B16"/>
    <mergeCell ref="C15:D15"/>
    <mergeCell ref="E15:F15"/>
    <mergeCell ref="G2:H2"/>
    <mergeCell ref="J11:J12"/>
    <mergeCell ref="B2:B3"/>
    <mergeCell ref="C2:D2"/>
    <mergeCell ref="E2:F2"/>
    <mergeCell ref="C11:C12"/>
    <mergeCell ref="D11:D12"/>
    <mergeCell ref="E11:E12"/>
    <mergeCell ref="F11:F12"/>
    <mergeCell ref="H11:H12"/>
    <mergeCell ref="K19:L19"/>
    <mergeCell ref="M2:N2"/>
    <mergeCell ref="G15:H15"/>
    <mergeCell ref="I15:J15"/>
    <mergeCell ref="K15:L15"/>
    <mergeCell ref="M15:N15"/>
    <mergeCell ref="M19:N19"/>
    <mergeCell ref="N11:N12"/>
    <mergeCell ref="M11:M12"/>
    <mergeCell ref="I2:J2"/>
    <mergeCell ref="G11:G12"/>
    <mergeCell ref="I11:I12"/>
  </mergeCells>
  <hyperlinks>
    <hyperlink ref="B6" r:id="rId1" xr:uid="{6E0C5FF3-38B3-43F9-AA42-C60C158FEBFE}"/>
    <hyperlink ref="B4" r:id="rId2" xr:uid="{F9CF28D2-5F86-41EE-B5F9-2EACB0687457}"/>
    <hyperlink ref="B5" r:id="rId3" xr:uid="{8E81B288-6BD3-47D7-9F80-A9A0CF7C2E34}"/>
  </hyperlinks>
  <pageMargins left="0.5" right="0.5" top="0.5" bottom="0.5" header="0.3" footer="0.3"/>
  <pageSetup scale="48" orientation="landscape" r:id="rId4"/>
  <drawing r:id="rId5"/>
  <extLst>
    <ext xmlns:x14="http://schemas.microsoft.com/office/spreadsheetml/2009/9/main" uri="{CCE6A557-97BC-4b89-ADB6-D9C93CAAB3DF}">
      <x14:dataValidations xmlns:xm="http://schemas.microsoft.com/office/excel/2006/main" count="7">
        <x14:dataValidation type="list" allowBlank="1" showInputMessage="1" showErrorMessage="1" xr:uid="{A09EEFE3-F847-42DE-844F-93BCEC48DC5D}">
          <x14:formula1>
            <xm:f>Data!$C$3:$C$6</xm:f>
          </x14:formula1>
          <xm:sqref>K10:K11 E11 K4:K8 M7:N7 E7:E8 K21:K23 K17 C11 C8 E4:E5 G21:G23 G17 G10:G11 G4:G8 I21:I23 I17 I4:I8 I10:I11 M23 M13</xm:sqref>
        </x14:dataValidation>
        <x14:dataValidation type="list" allowBlank="1" showInputMessage="1" showErrorMessage="1" xr:uid="{78877D0A-E6E7-4261-BBC5-838795C59473}">
          <x14:formula1>
            <xm:f>Data!$G$4:$G$6</xm:f>
          </x14:formula1>
          <xm:sqref>D8:D9 D11:D12</xm:sqref>
        </x14:dataValidation>
        <x14:dataValidation type="list" allowBlank="1" showInputMessage="1" showErrorMessage="1" xr:uid="{04E12AAB-EF9B-4363-B425-A0CC78412538}">
          <x14:formula1>
            <xm:f>Data!$I$4:$I$6</xm:f>
          </x14:formula1>
          <xm:sqref>F4:F5 F7:F9 F11:F12</xm:sqref>
        </x14:dataValidation>
        <x14:dataValidation type="list" allowBlank="1" showInputMessage="1" showErrorMessage="1" xr:uid="{18FF9A3F-08D8-4669-BA8A-D07F96E27CBB}">
          <x14:formula1>
            <xm:f>Data!$K$4:$K$6</xm:f>
          </x14:formula1>
          <xm:sqref>H4:H12 H17 H21:H23</xm:sqref>
        </x14:dataValidation>
        <x14:dataValidation type="list" allowBlank="1" showInputMessage="1" showErrorMessage="1" xr:uid="{0974A8D2-F9BD-45FF-B056-294003BA4BA3}">
          <x14:formula1>
            <xm:f>Data!$M$4:$M$6</xm:f>
          </x14:formula1>
          <xm:sqref>J4:J12 J17 J21:J23</xm:sqref>
        </x14:dataValidation>
        <x14:dataValidation type="list" allowBlank="1" showInputMessage="1" showErrorMessage="1" xr:uid="{74650A35-CC78-4ED4-9A1F-37B13D8A746B}">
          <x14:formula1>
            <xm:f>Data!$O$4:$O$6</xm:f>
          </x14:formula1>
          <xm:sqref>L4:L12 L17 L21:L23</xm:sqref>
        </x14:dataValidation>
        <x14:dataValidation type="list" allowBlank="1" showInputMessage="1" showErrorMessage="1" xr:uid="{B0927716-5AA5-458E-BCA2-630EF6349C7E}">
          <x14:formula1>
            <xm:f>Data!$Q$4:$Q$6</xm:f>
          </x14:formula1>
          <xm:sqref>N13 N23</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7B290-C2F9-4F87-9D6D-1A2C83186544}">
  <sheetPr codeName="Sheet19">
    <pageSetUpPr fitToPage="1"/>
  </sheetPr>
  <dimension ref="B2:P40"/>
  <sheetViews>
    <sheetView showGridLines="0" workbookViewId="0"/>
  </sheetViews>
  <sheetFormatPr defaultRowHeight="15" x14ac:dyDescent="0.25"/>
  <cols>
    <col min="1" max="1" width="3.7109375" customWidth="1"/>
    <col min="2" max="2" width="80.7109375" customWidth="1"/>
    <col min="3" max="14" width="9.28515625" customWidth="1"/>
    <col min="15" max="15" width="3.7109375" customWidth="1"/>
    <col min="16" max="16" width="65.28515625" customWidth="1"/>
  </cols>
  <sheetData>
    <row r="2" spans="2:16" ht="17.25" x14ac:dyDescent="0.3">
      <c r="B2" s="1116" t="s">
        <v>250</v>
      </c>
      <c r="C2" s="1209">
        <v>0.15</v>
      </c>
      <c r="D2" s="1185"/>
      <c r="E2" s="1209">
        <v>0.3</v>
      </c>
      <c r="F2" s="1185"/>
      <c r="G2" s="1209">
        <v>0.5</v>
      </c>
      <c r="H2" s="1185"/>
      <c r="I2" s="1209">
        <v>0.7</v>
      </c>
      <c r="J2" s="1185"/>
      <c r="K2" s="1209">
        <v>0.95</v>
      </c>
      <c r="L2" s="1185"/>
      <c r="M2" s="1209">
        <v>1</v>
      </c>
      <c r="N2" s="1228"/>
      <c r="P2" s="195" t="s">
        <v>216</v>
      </c>
    </row>
    <row r="3" spans="2:16" ht="15.2" customHeight="1" x14ac:dyDescent="0.25">
      <c r="B3" s="1117"/>
      <c r="C3" s="42" t="s">
        <v>75</v>
      </c>
      <c r="D3" s="73" t="s">
        <v>76</v>
      </c>
      <c r="E3" s="42" t="s">
        <v>75</v>
      </c>
      <c r="F3" s="73" t="s">
        <v>76</v>
      </c>
      <c r="G3" s="42" t="s">
        <v>75</v>
      </c>
      <c r="H3" s="73" t="s">
        <v>76</v>
      </c>
      <c r="I3" s="42" t="s">
        <v>75</v>
      </c>
      <c r="J3" s="73" t="s">
        <v>76</v>
      </c>
      <c r="K3" s="42" t="s">
        <v>75</v>
      </c>
      <c r="L3" s="73" t="s">
        <v>76</v>
      </c>
      <c r="M3" s="42" t="s">
        <v>75</v>
      </c>
      <c r="N3" s="74" t="s">
        <v>76</v>
      </c>
      <c r="P3" s="1525" t="s">
        <v>774</v>
      </c>
    </row>
    <row r="4" spans="2:16" s="29" customFormat="1" ht="15" customHeight="1" x14ac:dyDescent="0.25">
      <c r="B4" s="340" t="s">
        <v>766</v>
      </c>
      <c r="C4" s="725" t="s">
        <v>191</v>
      </c>
      <c r="D4" s="289" t="s">
        <v>191</v>
      </c>
      <c r="E4" s="562"/>
      <c r="F4" s="562"/>
      <c r="G4" s="562"/>
      <c r="H4" s="562"/>
      <c r="I4" s="562"/>
      <c r="J4" s="562"/>
      <c r="K4" s="562"/>
      <c r="L4" s="562"/>
      <c r="M4" s="725" t="s">
        <v>191</v>
      </c>
      <c r="N4" s="301" t="s">
        <v>191</v>
      </c>
      <c r="P4" s="1525"/>
    </row>
    <row r="5" spans="2:16" s="29" customFormat="1" ht="15.75" x14ac:dyDescent="0.25">
      <c r="B5" s="37" t="s">
        <v>767</v>
      </c>
      <c r="C5" s="753" t="s">
        <v>191</v>
      </c>
      <c r="D5" s="290" t="s">
        <v>191</v>
      </c>
      <c r="E5" s="768"/>
      <c r="F5" s="768"/>
      <c r="G5" s="729"/>
      <c r="H5" s="768"/>
      <c r="I5" s="768"/>
      <c r="J5" s="768"/>
      <c r="K5" s="768"/>
      <c r="L5" s="768"/>
      <c r="M5" s="753" t="s">
        <v>191</v>
      </c>
      <c r="N5" s="299" t="s">
        <v>191</v>
      </c>
      <c r="P5" s="815"/>
    </row>
    <row r="6" spans="2:16" s="29" customFormat="1" ht="15.75" x14ac:dyDescent="0.25">
      <c r="B6" s="236" t="s">
        <v>768</v>
      </c>
      <c r="C6" s="725" t="s">
        <v>191</v>
      </c>
      <c r="D6" s="289" t="s">
        <v>191</v>
      </c>
      <c r="E6" s="725" t="s">
        <v>191</v>
      </c>
      <c r="F6" s="289" t="s">
        <v>191</v>
      </c>
      <c r="G6" s="770"/>
      <c r="H6" s="770"/>
      <c r="I6" s="770"/>
      <c r="J6" s="770"/>
      <c r="K6" s="770"/>
      <c r="L6" s="770"/>
      <c r="M6" s="725" t="s">
        <v>191</v>
      </c>
      <c r="N6" s="301" t="s">
        <v>191</v>
      </c>
      <c r="P6" s="396" t="s">
        <v>301</v>
      </c>
    </row>
    <row r="7" spans="2:16" ht="15.2" customHeight="1" x14ac:dyDescent="0.25">
      <c r="B7" s="723" t="s">
        <v>252</v>
      </c>
      <c r="C7" s="753" t="s">
        <v>191</v>
      </c>
      <c r="D7" s="290" t="s">
        <v>191</v>
      </c>
      <c r="E7" s="768"/>
      <c r="F7" s="768"/>
      <c r="G7" s="768"/>
      <c r="H7" s="768"/>
      <c r="I7" s="768"/>
      <c r="J7" s="768"/>
      <c r="K7" s="768"/>
      <c r="L7" s="768"/>
      <c r="M7" s="768"/>
      <c r="N7" s="771"/>
      <c r="P7" s="396"/>
    </row>
    <row r="8" spans="2:16" ht="15.2" customHeight="1" x14ac:dyDescent="0.25">
      <c r="B8" s="1535" t="s">
        <v>253</v>
      </c>
      <c r="C8" s="1254"/>
      <c r="D8" s="1254"/>
      <c r="E8" s="1254"/>
      <c r="F8" s="1254"/>
      <c r="G8" s="1254"/>
      <c r="H8" s="1254"/>
      <c r="I8" s="1254"/>
      <c r="J8" s="1254"/>
      <c r="K8" s="1254"/>
      <c r="L8" s="1254"/>
      <c r="M8" s="1328" t="s">
        <v>191</v>
      </c>
      <c r="N8" s="1151" t="s">
        <v>191</v>
      </c>
      <c r="P8" s="395" t="s">
        <v>302</v>
      </c>
    </row>
    <row r="9" spans="2:16" ht="15.2" customHeight="1" x14ac:dyDescent="0.25">
      <c r="B9" s="1536"/>
      <c r="C9" s="1154"/>
      <c r="D9" s="1154"/>
      <c r="E9" s="1154"/>
      <c r="F9" s="1154"/>
      <c r="G9" s="1154"/>
      <c r="H9" s="1154"/>
      <c r="I9" s="1154"/>
      <c r="J9" s="1154"/>
      <c r="K9" s="1154"/>
      <c r="L9" s="1154"/>
      <c r="M9" s="1247"/>
      <c r="N9" s="1152"/>
      <c r="P9" s="395"/>
    </row>
    <row r="10" spans="2:16" ht="15" customHeight="1" x14ac:dyDescent="0.25">
      <c r="B10" s="722" t="s">
        <v>254</v>
      </c>
      <c r="C10" s="753" t="s">
        <v>191</v>
      </c>
      <c r="D10" s="290" t="s">
        <v>191</v>
      </c>
      <c r="E10" s="753" t="s">
        <v>191</v>
      </c>
      <c r="F10" s="290" t="s">
        <v>191</v>
      </c>
      <c r="G10" s="768"/>
      <c r="H10" s="768"/>
      <c r="I10" s="768"/>
      <c r="J10" s="768"/>
      <c r="K10" s="768"/>
      <c r="L10" s="768"/>
      <c r="M10" s="753" t="s">
        <v>191</v>
      </c>
      <c r="N10" s="299" t="s">
        <v>191</v>
      </c>
      <c r="P10" s="395" t="s">
        <v>237</v>
      </c>
    </row>
    <row r="11" spans="2:16" ht="15" customHeight="1" x14ac:dyDescent="0.25">
      <c r="B11" s="1237" t="s">
        <v>255</v>
      </c>
      <c r="C11" s="1254"/>
      <c r="D11" s="1254"/>
      <c r="E11" s="1254"/>
      <c r="F11" s="1254"/>
      <c r="G11" s="1254"/>
      <c r="H11" s="1254"/>
      <c r="I11" s="1254"/>
      <c r="J11" s="1254"/>
      <c r="K11" s="1254"/>
      <c r="L11" s="1254"/>
      <c r="M11" s="1328" t="s">
        <v>191</v>
      </c>
      <c r="N11" s="1151" t="s">
        <v>191</v>
      </c>
      <c r="P11" s="635"/>
    </row>
    <row r="12" spans="2:16" ht="17.25" x14ac:dyDescent="0.3">
      <c r="B12" s="1238"/>
      <c r="C12" s="1154"/>
      <c r="D12" s="1154"/>
      <c r="E12" s="1154"/>
      <c r="F12" s="1154"/>
      <c r="G12" s="1154"/>
      <c r="H12" s="1154"/>
      <c r="I12" s="1154"/>
      <c r="J12" s="1154"/>
      <c r="K12" s="1154"/>
      <c r="L12" s="1154"/>
      <c r="M12" s="1247"/>
      <c r="N12" s="1152"/>
      <c r="P12" s="401" t="s">
        <v>251</v>
      </c>
    </row>
    <row r="13" spans="2:16" ht="15.75" customHeight="1" x14ac:dyDescent="0.25">
      <c r="B13" s="393" t="s">
        <v>257</v>
      </c>
      <c r="C13" s="849" t="s">
        <v>191</v>
      </c>
      <c r="D13" s="849" t="s">
        <v>191</v>
      </c>
      <c r="E13" s="849" t="s">
        <v>191</v>
      </c>
      <c r="F13" s="849" t="s">
        <v>191</v>
      </c>
      <c r="G13" s="849" t="s">
        <v>191</v>
      </c>
      <c r="H13" s="849" t="s">
        <v>191</v>
      </c>
      <c r="I13" s="849" t="s">
        <v>191</v>
      </c>
      <c r="J13" s="849" t="s">
        <v>191</v>
      </c>
      <c r="K13" s="849" t="s">
        <v>191</v>
      </c>
      <c r="L13" s="849" t="s">
        <v>191</v>
      </c>
      <c r="M13" s="564"/>
      <c r="N13" s="565"/>
      <c r="P13" s="334" t="s">
        <v>775</v>
      </c>
    </row>
    <row r="14" spans="2:16" ht="15.75" customHeight="1" x14ac:dyDescent="0.25">
      <c r="B14" s="27"/>
      <c r="P14" s="1293" t="s">
        <v>1416</v>
      </c>
    </row>
    <row r="15" spans="2:16" ht="15.75" customHeight="1" x14ac:dyDescent="0.25">
      <c r="B15" s="1116" t="s">
        <v>776</v>
      </c>
      <c r="C15" s="1209">
        <v>0.15</v>
      </c>
      <c r="D15" s="1185"/>
      <c r="E15" s="1209">
        <v>0.3</v>
      </c>
      <c r="F15" s="1185"/>
      <c r="G15" s="1209">
        <v>0.5</v>
      </c>
      <c r="H15" s="1185"/>
      <c r="I15" s="1209">
        <v>0.7</v>
      </c>
      <c r="J15" s="1185"/>
      <c r="K15" s="1209">
        <v>0.95</v>
      </c>
      <c r="L15" s="1185"/>
      <c r="M15" s="1209">
        <v>1</v>
      </c>
      <c r="N15" s="1228"/>
      <c r="P15" s="1293"/>
    </row>
    <row r="16" spans="2:16" s="28" customFormat="1" ht="15.75" customHeight="1" x14ac:dyDescent="0.25">
      <c r="B16" s="1117"/>
      <c r="C16" s="42" t="s">
        <v>75</v>
      </c>
      <c r="D16" s="73" t="s">
        <v>76</v>
      </c>
      <c r="E16" s="42" t="s">
        <v>75</v>
      </c>
      <c r="F16" s="73" t="s">
        <v>76</v>
      </c>
      <c r="G16" s="42" t="s">
        <v>75</v>
      </c>
      <c r="H16" s="73" t="s">
        <v>76</v>
      </c>
      <c r="I16" s="42" t="s">
        <v>75</v>
      </c>
      <c r="J16" s="73" t="s">
        <v>76</v>
      </c>
      <c r="K16" s="42" t="s">
        <v>75</v>
      </c>
      <c r="L16" s="73" t="s">
        <v>76</v>
      </c>
      <c r="M16" s="42" t="s">
        <v>75</v>
      </c>
      <c r="N16" s="74" t="s">
        <v>76</v>
      </c>
      <c r="P16" s="636"/>
    </row>
    <row r="17" spans="2:16" s="28" customFormat="1" ht="15.75" customHeight="1" x14ac:dyDescent="0.25">
      <c r="B17" s="345" t="s">
        <v>770</v>
      </c>
      <c r="C17" s="725" t="s">
        <v>191</v>
      </c>
      <c r="D17" s="289" t="s">
        <v>191</v>
      </c>
      <c r="E17" s="725" t="s">
        <v>191</v>
      </c>
      <c r="F17" s="289" t="s">
        <v>191</v>
      </c>
      <c r="G17" s="562"/>
      <c r="H17" s="562"/>
      <c r="I17" s="562"/>
      <c r="J17" s="562"/>
      <c r="K17" s="562"/>
      <c r="L17" s="562"/>
      <c r="M17" s="289" t="s">
        <v>191</v>
      </c>
      <c r="N17" s="301" t="s">
        <v>191</v>
      </c>
      <c r="P17"/>
    </row>
    <row r="18" spans="2:16" ht="15.75" customHeight="1" x14ac:dyDescent="0.25">
      <c r="B18" s="393" t="s">
        <v>777</v>
      </c>
      <c r="C18" s="849" t="s">
        <v>191</v>
      </c>
      <c r="D18" s="291" t="s">
        <v>191</v>
      </c>
      <c r="E18" s="564"/>
      <c r="F18" s="564"/>
      <c r="G18" s="564"/>
      <c r="H18" s="564"/>
      <c r="I18" s="564"/>
      <c r="J18" s="564"/>
      <c r="K18" s="564"/>
      <c r="L18" s="564"/>
      <c r="M18" s="291" t="s">
        <v>191</v>
      </c>
      <c r="N18" s="300" t="s">
        <v>191</v>
      </c>
    </row>
    <row r="19" spans="2:16" x14ac:dyDescent="0.25">
      <c r="B19" s="26"/>
    </row>
    <row r="20" spans="2:16" ht="17.25" x14ac:dyDescent="0.25">
      <c r="B20" s="1116" t="s">
        <v>778</v>
      </c>
      <c r="C20" s="1209">
        <v>0.15</v>
      </c>
      <c r="D20" s="1185"/>
      <c r="E20" s="1209">
        <v>0.3</v>
      </c>
      <c r="F20" s="1185"/>
      <c r="G20" s="1209">
        <v>0.5</v>
      </c>
      <c r="H20" s="1185"/>
      <c r="I20" s="1209">
        <v>0.7</v>
      </c>
      <c r="J20" s="1185"/>
      <c r="K20" s="1209">
        <v>0.95</v>
      </c>
      <c r="L20" s="1185"/>
      <c r="M20" s="1209">
        <v>1</v>
      </c>
      <c r="N20" s="1228"/>
    </row>
    <row r="21" spans="2:16" x14ac:dyDescent="0.25">
      <c r="B21" s="1117"/>
      <c r="C21" s="42" t="s">
        <v>75</v>
      </c>
      <c r="D21" s="73" t="s">
        <v>76</v>
      </c>
      <c r="E21" s="42" t="s">
        <v>75</v>
      </c>
      <c r="F21" s="73" t="s">
        <v>76</v>
      </c>
      <c r="G21" s="42" t="s">
        <v>75</v>
      </c>
      <c r="H21" s="73" t="s">
        <v>76</v>
      </c>
      <c r="I21" s="42" t="s">
        <v>75</v>
      </c>
      <c r="J21" s="73" t="s">
        <v>76</v>
      </c>
      <c r="K21" s="42" t="s">
        <v>75</v>
      </c>
      <c r="L21" s="73" t="s">
        <v>76</v>
      </c>
      <c r="M21" s="42" t="s">
        <v>75</v>
      </c>
      <c r="N21" s="74" t="s">
        <v>76</v>
      </c>
    </row>
    <row r="22" spans="2:16" ht="31.5" x14ac:dyDescent="0.25">
      <c r="B22" s="255" t="s">
        <v>779</v>
      </c>
      <c r="C22" s="725" t="s">
        <v>191</v>
      </c>
      <c r="D22" s="289" t="s">
        <v>191</v>
      </c>
      <c r="E22" s="725" t="s">
        <v>191</v>
      </c>
      <c r="F22" s="289" t="s">
        <v>191</v>
      </c>
      <c r="G22" s="562"/>
      <c r="H22" s="562"/>
      <c r="I22" s="562"/>
      <c r="J22" s="562"/>
      <c r="K22" s="562" t="s">
        <v>190</v>
      </c>
      <c r="L22" s="562"/>
      <c r="M22" s="289" t="s">
        <v>191</v>
      </c>
      <c r="N22" s="301" t="s">
        <v>191</v>
      </c>
    </row>
    <row r="23" spans="2:16" ht="15.75" customHeight="1" x14ac:dyDescent="0.25">
      <c r="B23" s="1244" t="s">
        <v>780</v>
      </c>
      <c r="C23" s="1330" t="s">
        <v>191</v>
      </c>
      <c r="D23" s="1330" t="s">
        <v>191</v>
      </c>
      <c r="E23" s="1330" t="s">
        <v>191</v>
      </c>
      <c r="F23" s="1330" t="s">
        <v>191</v>
      </c>
      <c r="G23" s="1253"/>
      <c r="H23" s="1253"/>
      <c r="I23" s="1253"/>
      <c r="J23" s="1253"/>
      <c r="K23" s="1253"/>
      <c r="L23" s="1253"/>
      <c r="M23" s="1330" t="s">
        <v>191</v>
      </c>
      <c r="N23" s="1189" t="s">
        <v>191</v>
      </c>
    </row>
    <row r="24" spans="2:16" ht="15.75" customHeight="1" x14ac:dyDescent="0.25">
      <c r="B24" s="1245"/>
      <c r="C24" s="1333"/>
      <c r="D24" s="1333"/>
      <c r="E24" s="1333"/>
      <c r="F24" s="1333"/>
      <c r="G24" s="1188"/>
      <c r="H24" s="1188"/>
      <c r="I24" s="1188"/>
      <c r="J24" s="1188"/>
      <c r="K24" s="1188"/>
      <c r="L24" s="1188"/>
      <c r="M24" s="1333"/>
      <c r="N24" s="1498"/>
    </row>
    <row r="25" spans="2:16" ht="15.75" customHeight="1" x14ac:dyDescent="0.25">
      <c r="B25" s="688" t="s">
        <v>781</v>
      </c>
      <c r="C25" s="725" t="s">
        <v>191</v>
      </c>
      <c r="D25" s="289" t="s">
        <v>191</v>
      </c>
      <c r="E25" s="725" t="s">
        <v>191</v>
      </c>
      <c r="F25" s="289" t="s">
        <v>191</v>
      </c>
      <c r="G25" s="770"/>
      <c r="H25" s="770"/>
      <c r="I25" s="770"/>
      <c r="J25" s="770"/>
      <c r="K25" s="770"/>
      <c r="L25" s="770"/>
      <c r="M25" s="289" t="s">
        <v>191</v>
      </c>
      <c r="N25" s="301" t="s">
        <v>191</v>
      </c>
    </row>
    <row r="26" spans="2:16" ht="15.75" customHeight="1" x14ac:dyDescent="0.25">
      <c r="B26" s="787" t="s">
        <v>782</v>
      </c>
      <c r="C26" s="753" t="s">
        <v>191</v>
      </c>
      <c r="D26" s="290" t="s">
        <v>191</v>
      </c>
      <c r="E26" s="753" t="s">
        <v>191</v>
      </c>
      <c r="F26" s="290" t="s">
        <v>191</v>
      </c>
      <c r="G26" s="768"/>
      <c r="H26" s="768"/>
      <c r="I26" s="768"/>
      <c r="J26" s="768"/>
      <c r="K26" s="768"/>
      <c r="L26" s="768"/>
      <c r="M26" s="290" t="s">
        <v>191</v>
      </c>
      <c r="N26" s="299" t="s">
        <v>191</v>
      </c>
      <c r="P26" s="28"/>
    </row>
    <row r="27" spans="2:16" ht="15" customHeight="1" x14ac:dyDescent="0.25">
      <c r="B27" s="790" t="s">
        <v>783</v>
      </c>
      <c r="C27" s="725" t="s">
        <v>191</v>
      </c>
      <c r="D27" s="289" t="s">
        <v>191</v>
      </c>
      <c r="E27" s="725" t="s">
        <v>191</v>
      </c>
      <c r="F27" s="289" t="s">
        <v>191</v>
      </c>
      <c r="G27" s="770"/>
      <c r="H27" s="770"/>
      <c r="I27" s="770"/>
      <c r="J27" s="770"/>
      <c r="K27" s="770"/>
      <c r="L27" s="770"/>
      <c r="M27" s="289" t="s">
        <v>191</v>
      </c>
      <c r="N27" s="301" t="s">
        <v>191</v>
      </c>
      <c r="P27" s="28"/>
    </row>
    <row r="28" spans="2:16" ht="15.75" x14ac:dyDescent="0.25">
      <c r="B28" s="723" t="s">
        <v>784</v>
      </c>
      <c r="C28" s="753" t="s">
        <v>191</v>
      </c>
      <c r="D28" s="290" t="s">
        <v>191</v>
      </c>
      <c r="E28" s="753" t="s">
        <v>191</v>
      </c>
      <c r="F28" s="290" t="s">
        <v>191</v>
      </c>
      <c r="G28" s="768"/>
      <c r="H28" s="768"/>
      <c r="I28" s="768"/>
      <c r="J28" s="768"/>
      <c r="K28" s="768"/>
      <c r="L28" s="768"/>
      <c r="M28" s="290" t="s">
        <v>191</v>
      </c>
      <c r="N28" s="299" t="s">
        <v>191</v>
      </c>
    </row>
    <row r="29" spans="2:16" ht="31.5" x14ac:dyDescent="0.25">
      <c r="B29" s="689" t="s">
        <v>785</v>
      </c>
      <c r="C29" s="725" t="s">
        <v>191</v>
      </c>
      <c r="D29" s="289" t="s">
        <v>191</v>
      </c>
      <c r="E29" s="725" t="s">
        <v>191</v>
      </c>
      <c r="F29" s="289" t="s">
        <v>191</v>
      </c>
      <c r="G29" s="770"/>
      <c r="H29" s="770"/>
      <c r="I29" s="770"/>
      <c r="J29" s="770"/>
      <c r="K29" s="770"/>
      <c r="L29" s="770"/>
      <c r="M29" s="289" t="s">
        <v>191</v>
      </c>
      <c r="N29" s="301" t="s">
        <v>191</v>
      </c>
    </row>
    <row r="30" spans="2:16" ht="15.75" x14ac:dyDescent="0.25">
      <c r="B30" s="723" t="s">
        <v>786</v>
      </c>
      <c r="C30" s="753" t="s">
        <v>191</v>
      </c>
      <c r="D30" s="290" t="s">
        <v>191</v>
      </c>
      <c r="E30" s="753" t="s">
        <v>191</v>
      </c>
      <c r="F30" s="290" t="s">
        <v>191</v>
      </c>
      <c r="G30" s="768"/>
      <c r="H30" s="768"/>
      <c r="I30" s="768"/>
      <c r="J30" s="768"/>
      <c r="K30" s="768"/>
      <c r="L30" s="768"/>
      <c r="M30" s="290" t="s">
        <v>191</v>
      </c>
      <c r="N30" s="299" t="s">
        <v>191</v>
      </c>
    </row>
    <row r="31" spans="2:16" ht="15.75" customHeight="1" x14ac:dyDescent="0.25">
      <c r="B31" s="689" t="s">
        <v>787</v>
      </c>
      <c r="C31" s="725" t="s">
        <v>191</v>
      </c>
      <c r="D31" s="289" t="s">
        <v>191</v>
      </c>
      <c r="E31" s="725" t="s">
        <v>191</v>
      </c>
      <c r="F31" s="289" t="s">
        <v>191</v>
      </c>
      <c r="G31" s="770"/>
      <c r="H31" s="770"/>
      <c r="I31" s="770"/>
      <c r="J31" s="770"/>
      <c r="K31" s="770"/>
      <c r="L31" s="770"/>
      <c r="M31" s="289" t="s">
        <v>191</v>
      </c>
      <c r="N31" s="301" t="s">
        <v>191</v>
      </c>
    </row>
    <row r="32" spans="2:16" ht="15.75" x14ac:dyDescent="0.25">
      <c r="B32" s="393" t="s">
        <v>788</v>
      </c>
      <c r="C32" s="849" t="s">
        <v>191</v>
      </c>
      <c r="D32" s="291" t="s">
        <v>191</v>
      </c>
      <c r="E32" s="849" t="s">
        <v>191</v>
      </c>
      <c r="F32" s="282" t="s">
        <v>191</v>
      </c>
      <c r="G32" s="564"/>
      <c r="H32" s="564"/>
      <c r="I32" s="564"/>
      <c r="J32" s="564"/>
      <c r="K32" s="564"/>
      <c r="L32" s="564"/>
      <c r="M32" s="291" t="s">
        <v>191</v>
      </c>
      <c r="N32" s="300" t="s">
        <v>191</v>
      </c>
    </row>
    <row r="34" spans="2:14" ht="18" thickTop="1" x14ac:dyDescent="0.3">
      <c r="B34" s="47" t="s">
        <v>222</v>
      </c>
      <c r="C34" s="5"/>
      <c r="D34" s="5"/>
      <c r="E34" s="5"/>
      <c r="F34" s="5"/>
      <c r="G34" s="517"/>
      <c r="H34" s="517"/>
      <c r="I34" s="517"/>
      <c r="J34" s="517"/>
      <c r="K34" s="517"/>
      <c r="L34" s="517"/>
      <c r="M34" s="517"/>
      <c r="N34" s="518"/>
    </row>
    <row r="35" spans="2:14" x14ac:dyDescent="0.25">
      <c r="B35" s="1193"/>
      <c r="C35" s="1194"/>
      <c r="D35" s="1194"/>
      <c r="E35" s="1194"/>
      <c r="F35" s="1194"/>
      <c r="G35" s="1194"/>
      <c r="H35" s="1194"/>
      <c r="I35" s="1194"/>
      <c r="J35" s="1194"/>
      <c r="K35" s="1194"/>
      <c r="L35" s="1194"/>
      <c r="M35" s="1194"/>
      <c r="N35" s="1195"/>
    </row>
    <row r="36" spans="2:14" x14ac:dyDescent="0.25">
      <c r="B36" s="1193"/>
      <c r="C36" s="1194"/>
      <c r="D36" s="1194"/>
      <c r="E36" s="1194"/>
      <c r="F36" s="1194"/>
      <c r="G36" s="1194"/>
      <c r="H36" s="1194"/>
      <c r="I36" s="1194"/>
      <c r="J36" s="1194"/>
      <c r="K36" s="1194"/>
      <c r="L36" s="1194"/>
      <c r="M36" s="1194"/>
      <c r="N36" s="1195"/>
    </row>
    <row r="37" spans="2:14" x14ac:dyDescent="0.25">
      <c r="B37" s="1193"/>
      <c r="C37" s="1194"/>
      <c r="D37" s="1194"/>
      <c r="E37" s="1194"/>
      <c r="F37" s="1194"/>
      <c r="G37" s="1194"/>
      <c r="H37" s="1194"/>
      <c r="I37" s="1194"/>
      <c r="J37" s="1194"/>
      <c r="K37" s="1194"/>
      <c r="L37" s="1194"/>
      <c r="M37" s="1194"/>
      <c r="N37" s="1195"/>
    </row>
    <row r="38" spans="2:14" x14ac:dyDescent="0.25">
      <c r="B38" s="1193"/>
      <c r="C38" s="1194"/>
      <c r="D38" s="1194"/>
      <c r="E38" s="1194"/>
      <c r="F38" s="1194"/>
      <c r="G38" s="1194"/>
      <c r="H38" s="1194"/>
      <c r="I38" s="1194"/>
      <c r="J38" s="1194"/>
      <c r="K38" s="1194"/>
      <c r="L38" s="1194"/>
      <c r="M38" s="1194"/>
      <c r="N38" s="1195"/>
    </row>
    <row r="39" spans="2:14" ht="15.75" thickBot="1" x14ac:dyDescent="0.3">
      <c r="B39" s="1196"/>
      <c r="C39" s="1197"/>
      <c r="D39" s="1197"/>
      <c r="E39" s="1197"/>
      <c r="F39" s="1197"/>
      <c r="G39" s="1197"/>
      <c r="H39" s="1197"/>
      <c r="I39" s="1197"/>
      <c r="J39" s="1197"/>
      <c r="K39" s="1197"/>
      <c r="L39" s="1197"/>
      <c r="M39" s="1197"/>
      <c r="N39" s="1198"/>
    </row>
    <row r="40" spans="2:14" ht="15.75" thickTop="1" x14ac:dyDescent="0.25"/>
  </sheetData>
  <sheetProtection sheet="1" objects="1" scenarios="1"/>
  <protectedRanges>
    <protectedRange sqref="E18:L18 G17:L17 G22:L32" name="Range3"/>
    <protectedRange sqref="B35:N39" name="Remark"/>
    <protectedRange sqref="E4:F5 C8:F9 C11:F12 G4:L12 E7:F7 M13:N13" name="Range2"/>
  </protectedRanges>
  <mergeCells count="63">
    <mergeCell ref="B35:N39"/>
    <mergeCell ref="P3:P4"/>
    <mergeCell ref="P14:P15"/>
    <mergeCell ref="L8:L9"/>
    <mergeCell ref="C11:C12"/>
    <mergeCell ref="D11:D12"/>
    <mergeCell ref="E11:E12"/>
    <mergeCell ref="F11:F12"/>
    <mergeCell ref="G11:G12"/>
    <mergeCell ref="H11:H12"/>
    <mergeCell ref="I11:I12"/>
    <mergeCell ref="J11:J12"/>
    <mergeCell ref="K11:K12"/>
    <mergeCell ref="L11:L12"/>
    <mergeCell ref="C8:C9"/>
    <mergeCell ref="D8:D9"/>
    <mergeCell ref="E8:E9"/>
    <mergeCell ref="N8:N9"/>
    <mergeCell ref="M11:M12"/>
    <mergeCell ref="N11:N12"/>
    <mergeCell ref="H8:H9"/>
    <mergeCell ref="I8:I9"/>
    <mergeCell ref="J8:J9"/>
    <mergeCell ref="K8:K9"/>
    <mergeCell ref="F8:F9"/>
    <mergeCell ref="G8:G9"/>
    <mergeCell ref="M15:N15"/>
    <mergeCell ref="K20:L20"/>
    <mergeCell ref="M20:N20"/>
    <mergeCell ref="E20:F20"/>
    <mergeCell ref="G20:H20"/>
    <mergeCell ref="I20:J20"/>
    <mergeCell ref="M2:N2"/>
    <mergeCell ref="B8:B9"/>
    <mergeCell ref="B11:B12"/>
    <mergeCell ref="B15:B16"/>
    <mergeCell ref="C15:D15"/>
    <mergeCell ref="E15:F15"/>
    <mergeCell ref="G15:H15"/>
    <mergeCell ref="I15:J15"/>
    <mergeCell ref="K15:L15"/>
    <mergeCell ref="B2:B3"/>
    <mergeCell ref="C2:D2"/>
    <mergeCell ref="K2:L2"/>
    <mergeCell ref="E2:F2"/>
    <mergeCell ref="G2:H2"/>
    <mergeCell ref="I2:J2"/>
    <mergeCell ref="M8:M9"/>
    <mergeCell ref="B20:B21"/>
    <mergeCell ref="M23:M24"/>
    <mergeCell ref="N23:N24"/>
    <mergeCell ref="B23:B24"/>
    <mergeCell ref="C23:C24"/>
    <mergeCell ref="D23:D24"/>
    <mergeCell ref="E23:E24"/>
    <mergeCell ref="F23:F24"/>
    <mergeCell ref="G23:G24"/>
    <mergeCell ref="H23:H24"/>
    <mergeCell ref="I23:I24"/>
    <mergeCell ref="J23:J24"/>
    <mergeCell ref="K23:K24"/>
    <mergeCell ref="L23:L24"/>
    <mergeCell ref="C20:D20"/>
  </mergeCells>
  <hyperlinks>
    <hyperlink ref="B6" r:id="rId1" xr:uid="{CA5CE67A-8152-4918-AC6C-C2369FA1BC40}"/>
    <hyperlink ref="P14" r:id="rId2" xr:uid="{DA1C9063-4E9C-417B-9363-1E3948002DF0}"/>
    <hyperlink ref="B4" r:id="rId3" xr:uid="{60501055-77ED-4BB5-8A41-322306AD5864}"/>
    <hyperlink ref="B5" r:id="rId4" xr:uid="{E5F5B5C0-C90C-483E-B19C-FA480A306F47}"/>
  </hyperlinks>
  <pageMargins left="0.5" right="0.5" top="0.5" bottom="0.5" header="0.3" footer="0.3"/>
  <pageSetup orientation="landscape" r:id="rId5"/>
  <extLst>
    <ext xmlns:x14="http://schemas.microsoft.com/office/spreadsheetml/2009/9/main" uri="{CCE6A557-97BC-4b89-ADB6-D9C93CAAB3DF}">
      <x14:dataValidations xmlns:xm="http://schemas.microsoft.com/office/excel/2006/main" count="7">
        <x14:dataValidation type="list" allowBlank="1" showInputMessage="1" showErrorMessage="1" xr:uid="{67870663-C7CB-4959-A5C0-0881BD959B1A}">
          <x14:formula1>
            <xm:f>Data!$C$3:$C$6</xm:f>
          </x14:formula1>
          <xm:sqref>M7:N7 K22:K23 K10:K11 K17:K18 K25:K32 C11 C8 E18 E11 E8 E4:E5 G22:G23 M13 G17:G18 E7:G7 G10:G11 G4:G6 G8 G25:G32 I22:I23 I17:I18 I10:I11 I4:I8 K4:K8 I25:I32</xm:sqref>
        </x14:dataValidation>
        <x14:dataValidation type="list" allowBlank="1" showInputMessage="1" showErrorMessage="1" xr:uid="{E7E638C3-8B42-4275-87EA-3BF3F295B8A0}">
          <x14:formula1>
            <xm:f>Data!$G$4:$G$6</xm:f>
          </x14:formula1>
          <xm:sqref>D8:D9 D11:D12</xm:sqref>
        </x14:dataValidation>
        <x14:dataValidation type="list" allowBlank="1" showInputMessage="1" showErrorMessage="1" xr:uid="{04457AAD-ED4F-464F-B86E-EAA788265B2E}">
          <x14:formula1>
            <xm:f>Data!$I$4:$I$6</xm:f>
          </x14:formula1>
          <xm:sqref>F4:F5 F8:F9 F11:F12 F18</xm:sqref>
        </x14:dataValidation>
        <x14:dataValidation type="list" allowBlank="1" showInputMessage="1" showErrorMessage="1" xr:uid="{1D03604F-58BB-40B7-A6A7-9E76EA62F1F4}">
          <x14:formula1>
            <xm:f>Data!$K$4:$K$6</xm:f>
          </x14:formula1>
          <xm:sqref>H4:H12 H17:H18 H22:H32</xm:sqref>
        </x14:dataValidation>
        <x14:dataValidation type="list" allowBlank="1" showInputMessage="1" showErrorMessage="1" xr:uid="{001ED9FE-C8F0-4332-AEBD-CE6AB4CDC0AE}">
          <x14:formula1>
            <xm:f>Data!$M$4:$M$6</xm:f>
          </x14:formula1>
          <xm:sqref>J4:J12 J17:J18 J22:J32</xm:sqref>
        </x14:dataValidation>
        <x14:dataValidation type="list" allowBlank="1" showInputMessage="1" showErrorMessage="1" xr:uid="{B89A13E1-228B-4522-9986-69B2C3CD810B}">
          <x14:formula1>
            <xm:f>Data!$O$4:$O$6</xm:f>
          </x14:formula1>
          <xm:sqref>L4:L12 L17:L18 L22:L32</xm:sqref>
        </x14:dataValidation>
        <x14:dataValidation type="list" allowBlank="1" showInputMessage="1" showErrorMessage="1" xr:uid="{885B9320-014F-43C0-B2D4-D1CFD3F74D24}">
          <x14:formula1>
            <xm:f>Data!$Q$4:$Q$6</xm:f>
          </x14:formula1>
          <xm:sqref>N13</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921FA-3A53-4974-B83C-12CA3EFF32A8}">
  <sheetPr codeName="Sheet20">
    <pageSetUpPr fitToPage="1"/>
  </sheetPr>
  <dimension ref="B1:P36"/>
  <sheetViews>
    <sheetView showGridLines="0" workbookViewId="0"/>
  </sheetViews>
  <sheetFormatPr defaultRowHeight="15" x14ac:dyDescent="0.25"/>
  <cols>
    <col min="1" max="1" width="3.7109375" customWidth="1"/>
    <col min="2" max="2" width="80.7109375" customWidth="1"/>
    <col min="3" max="14" width="9.28515625" customWidth="1"/>
    <col min="15" max="15" width="3.28515625" customWidth="1"/>
    <col min="16" max="16" width="64" customWidth="1"/>
  </cols>
  <sheetData>
    <row r="1" spans="2:16" ht="15" customHeight="1" x14ac:dyDescent="0.25">
      <c r="B1" s="224"/>
    </row>
    <row r="2" spans="2:16" ht="15.75" customHeight="1" x14ac:dyDescent="0.3">
      <c r="B2" s="1116" t="s">
        <v>250</v>
      </c>
      <c r="C2" s="1209">
        <v>0.15</v>
      </c>
      <c r="D2" s="1185"/>
      <c r="E2" s="1209">
        <v>0.3</v>
      </c>
      <c r="F2" s="1185"/>
      <c r="G2" s="1209">
        <v>0.5</v>
      </c>
      <c r="H2" s="1185"/>
      <c r="I2" s="1209">
        <v>0.7</v>
      </c>
      <c r="J2" s="1185"/>
      <c r="K2" s="1209">
        <v>0.95</v>
      </c>
      <c r="L2" s="1185"/>
      <c r="M2" s="1209">
        <v>1</v>
      </c>
      <c r="N2" s="1228"/>
      <c r="P2" s="195" t="s">
        <v>216</v>
      </c>
    </row>
    <row r="3" spans="2:16" ht="15.75" customHeight="1" x14ac:dyDescent="0.25">
      <c r="B3" s="1117"/>
      <c r="C3" s="42" t="s">
        <v>75</v>
      </c>
      <c r="D3" s="73" t="s">
        <v>76</v>
      </c>
      <c r="E3" s="42" t="s">
        <v>75</v>
      </c>
      <c r="F3" s="73" t="s">
        <v>76</v>
      </c>
      <c r="G3" s="42" t="s">
        <v>75</v>
      </c>
      <c r="H3" s="73" t="s">
        <v>76</v>
      </c>
      <c r="I3" s="42" t="s">
        <v>75</v>
      </c>
      <c r="J3" s="73" t="s">
        <v>76</v>
      </c>
      <c r="K3" s="42" t="s">
        <v>75</v>
      </c>
      <c r="L3" s="73" t="s">
        <v>76</v>
      </c>
      <c r="M3" s="42" t="s">
        <v>75</v>
      </c>
      <c r="N3" s="74" t="s">
        <v>76</v>
      </c>
      <c r="P3" s="815" t="s">
        <v>789</v>
      </c>
    </row>
    <row r="4" spans="2:16" ht="15.75" customHeight="1" x14ac:dyDescent="0.25">
      <c r="B4" s="340" t="s">
        <v>766</v>
      </c>
      <c r="C4" s="725" t="s">
        <v>191</v>
      </c>
      <c r="D4" s="289" t="s">
        <v>191</v>
      </c>
      <c r="E4" s="562"/>
      <c r="F4" s="562"/>
      <c r="G4" s="562"/>
      <c r="H4" s="562"/>
      <c r="I4" s="562"/>
      <c r="J4" s="562"/>
      <c r="K4" s="562"/>
      <c r="L4" s="562"/>
      <c r="M4" s="289" t="s">
        <v>191</v>
      </c>
      <c r="N4" s="301" t="s">
        <v>191</v>
      </c>
      <c r="P4" s="815"/>
    </row>
    <row r="5" spans="2:16" ht="15.75" x14ac:dyDescent="0.25">
      <c r="B5" s="37" t="s">
        <v>767</v>
      </c>
      <c r="C5" s="753" t="s">
        <v>191</v>
      </c>
      <c r="D5" s="290" t="s">
        <v>191</v>
      </c>
      <c r="E5" s="768"/>
      <c r="F5" s="768"/>
      <c r="G5" s="768"/>
      <c r="H5" s="768"/>
      <c r="I5" s="768"/>
      <c r="J5" s="768"/>
      <c r="K5" s="768"/>
      <c r="L5" s="768"/>
      <c r="M5" s="290" t="s">
        <v>191</v>
      </c>
      <c r="N5" s="299" t="s">
        <v>191</v>
      </c>
      <c r="P5" s="396" t="s">
        <v>301</v>
      </c>
    </row>
    <row r="6" spans="2:16" ht="15.75" x14ac:dyDescent="0.25">
      <c r="B6" s="236" t="s">
        <v>768</v>
      </c>
      <c r="C6" s="725" t="s">
        <v>191</v>
      </c>
      <c r="D6" s="289" t="s">
        <v>191</v>
      </c>
      <c r="E6" s="725" t="s">
        <v>191</v>
      </c>
      <c r="F6" s="289" t="s">
        <v>191</v>
      </c>
      <c r="G6" s="696"/>
      <c r="H6" s="696"/>
      <c r="I6" s="696"/>
      <c r="J6" s="696"/>
      <c r="K6" s="696"/>
      <c r="L6" s="696"/>
      <c r="M6" s="289" t="s">
        <v>191</v>
      </c>
      <c r="N6" s="301" t="s">
        <v>191</v>
      </c>
      <c r="P6" s="396"/>
    </row>
    <row r="7" spans="2:16" ht="15.75" x14ac:dyDescent="0.25">
      <c r="B7" s="723" t="s">
        <v>252</v>
      </c>
      <c r="C7" s="753" t="s">
        <v>191</v>
      </c>
      <c r="D7" s="290" t="s">
        <v>191</v>
      </c>
      <c r="E7" s="768"/>
      <c r="F7" s="768"/>
      <c r="G7" s="768"/>
      <c r="H7" s="768"/>
      <c r="I7" s="768"/>
      <c r="J7" s="768"/>
      <c r="K7" s="768"/>
      <c r="L7" s="768"/>
      <c r="M7" s="768"/>
      <c r="N7" s="771"/>
      <c r="P7" s="395" t="s">
        <v>302</v>
      </c>
    </row>
    <row r="8" spans="2:16" ht="15.75" x14ac:dyDescent="0.25">
      <c r="B8" s="1535" t="s">
        <v>253</v>
      </c>
      <c r="C8" s="1254"/>
      <c r="D8" s="1254"/>
      <c r="E8" s="1254"/>
      <c r="F8" s="1254"/>
      <c r="G8" s="1254"/>
      <c r="H8" s="1254"/>
      <c r="I8" s="1254"/>
      <c r="J8" s="1254"/>
      <c r="K8" s="1254"/>
      <c r="L8" s="1254"/>
      <c r="M8" s="1328" t="s">
        <v>191</v>
      </c>
      <c r="N8" s="1151" t="s">
        <v>191</v>
      </c>
      <c r="P8" s="395"/>
    </row>
    <row r="9" spans="2:16" ht="15.75" x14ac:dyDescent="0.25">
      <c r="B9" s="1536"/>
      <c r="C9" s="1154"/>
      <c r="D9" s="1154"/>
      <c r="E9" s="1154"/>
      <c r="F9" s="1154"/>
      <c r="G9" s="1154"/>
      <c r="H9" s="1154"/>
      <c r="I9" s="1154"/>
      <c r="J9" s="1154"/>
      <c r="K9" s="1154"/>
      <c r="L9" s="1154"/>
      <c r="M9" s="1247"/>
      <c r="N9" s="1152"/>
      <c r="P9" s="400" t="s">
        <v>237</v>
      </c>
    </row>
    <row r="10" spans="2:16" ht="15.75" x14ac:dyDescent="0.25">
      <c r="B10" s="722" t="s">
        <v>254</v>
      </c>
      <c r="C10" s="753" t="s">
        <v>191</v>
      </c>
      <c r="D10" s="290" t="s">
        <v>191</v>
      </c>
      <c r="E10" s="753" t="s">
        <v>191</v>
      </c>
      <c r="F10" s="290" t="s">
        <v>191</v>
      </c>
      <c r="G10" s="768"/>
      <c r="H10" s="768"/>
      <c r="I10" s="768"/>
      <c r="J10" s="768"/>
      <c r="K10" s="768"/>
      <c r="L10" s="768"/>
      <c r="M10" s="290" t="s">
        <v>191</v>
      </c>
      <c r="N10" s="299" t="s">
        <v>191</v>
      </c>
    </row>
    <row r="11" spans="2:16" x14ac:dyDescent="0.25">
      <c r="B11" s="1237" t="s">
        <v>255</v>
      </c>
      <c r="C11" s="1254"/>
      <c r="D11" s="1254"/>
      <c r="E11" s="1254"/>
      <c r="F11" s="1254"/>
      <c r="G11" s="1254"/>
      <c r="H11" s="1254"/>
      <c r="I11" s="1254"/>
      <c r="J11" s="1254"/>
      <c r="K11" s="1254"/>
      <c r="L11" s="1254"/>
      <c r="M11" s="1328" t="s">
        <v>191</v>
      </c>
      <c r="N11" s="1151" t="s">
        <v>191</v>
      </c>
    </row>
    <row r="12" spans="2:16" x14ac:dyDescent="0.25">
      <c r="B12" s="1238"/>
      <c r="C12" s="1154"/>
      <c r="D12" s="1154"/>
      <c r="E12" s="1154"/>
      <c r="F12" s="1154"/>
      <c r="G12" s="1154"/>
      <c r="H12" s="1154"/>
      <c r="I12" s="1154"/>
      <c r="J12" s="1154"/>
      <c r="K12" s="1154"/>
      <c r="L12" s="1154"/>
      <c r="M12" s="1247"/>
      <c r="N12" s="1152"/>
    </row>
    <row r="13" spans="2:16" ht="15" customHeight="1" x14ac:dyDescent="0.25">
      <c r="B13" s="393" t="s">
        <v>257</v>
      </c>
      <c r="C13" s="849" t="s">
        <v>191</v>
      </c>
      <c r="D13" s="849" t="s">
        <v>191</v>
      </c>
      <c r="E13" s="849" t="s">
        <v>191</v>
      </c>
      <c r="F13" s="849" t="s">
        <v>191</v>
      </c>
      <c r="G13" s="849" t="s">
        <v>191</v>
      </c>
      <c r="H13" s="849" t="s">
        <v>191</v>
      </c>
      <c r="I13" s="849" t="s">
        <v>191</v>
      </c>
      <c r="J13" s="849" t="s">
        <v>191</v>
      </c>
      <c r="K13" s="849" t="s">
        <v>191</v>
      </c>
      <c r="L13" s="849" t="s">
        <v>191</v>
      </c>
      <c r="M13" s="564"/>
      <c r="N13" s="565"/>
    </row>
    <row r="14" spans="2:16" ht="15.75" customHeight="1" x14ac:dyDescent="0.25">
      <c r="B14" s="36"/>
    </row>
    <row r="15" spans="2:16" ht="15.75" customHeight="1" x14ac:dyDescent="0.25">
      <c r="B15" s="1116" t="s">
        <v>790</v>
      </c>
      <c r="C15" s="1209">
        <v>0.15</v>
      </c>
      <c r="D15" s="1185"/>
      <c r="E15" s="1209">
        <v>0.3</v>
      </c>
      <c r="F15" s="1185"/>
      <c r="G15" s="1209">
        <v>0.5</v>
      </c>
      <c r="H15" s="1185"/>
      <c r="I15" s="1209">
        <v>0.7</v>
      </c>
      <c r="J15" s="1185"/>
      <c r="K15" s="1209">
        <v>0.95</v>
      </c>
      <c r="L15" s="1185"/>
      <c r="M15" s="1209">
        <v>1</v>
      </c>
      <c r="N15" s="1228"/>
    </row>
    <row r="16" spans="2:16" x14ac:dyDescent="0.25">
      <c r="B16" s="1117"/>
      <c r="C16" s="42" t="s">
        <v>75</v>
      </c>
      <c r="D16" s="73" t="s">
        <v>76</v>
      </c>
      <c r="E16" s="42" t="s">
        <v>75</v>
      </c>
      <c r="F16" s="73" t="s">
        <v>76</v>
      </c>
      <c r="G16" s="42" t="s">
        <v>75</v>
      </c>
      <c r="H16" s="73" t="s">
        <v>76</v>
      </c>
      <c r="I16" s="42" t="s">
        <v>75</v>
      </c>
      <c r="J16" s="73" t="s">
        <v>76</v>
      </c>
      <c r="K16" s="42" t="s">
        <v>75</v>
      </c>
      <c r="L16" s="73" t="s">
        <v>76</v>
      </c>
      <c r="M16" s="42" t="s">
        <v>75</v>
      </c>
      <c r="N16" s="74" t="s">
        <v>76</v>
      </c>
    </row>
    <row r="17" spans="2:14" ht="15.75" x14ac:dyDescent="0.25">
      <c r="B17" s="225" t="s">
        <v>791</v>
      </c>
      <c r="C17" s="562"/>
      <c r="D17" s="562"/>
      <c r="E17" s="562"/>
      <c r="F17" s="562"/>
      <c r="G17" s="562"/>
      <c r="H17" s="562"/>
      <c r="I17" s="562"/>
      <c r="J17" s="562"/>
      <c r="K17" s="562"/>
      <c r="L17" s="562"/>
      <c r="M17" s="289" t="s">
        <v>191</v>
      </c>
      <c r="N17" s="301" t="s">
        <v>191</v>
      </c>
    </row>
    <row r="18" spans="2:14" ht="31.5" x14ac:dyDescent="0.25">
      <c r="B18" s="226" t="s">
        <v>792</v>
      </c>
      <c r="C18" s="753"/>
      <c r="D18" s="290"/>
      <c r="E18" s="768"/>
      <c r="F18" s="768"/>
      <c r="G18" s="768"/>
      <c r="H18" s="768"/>
      <c r="I18" s="768"/>
      <c r="J18" s="768"/>
      <c r="K18" s="768"/>
      <c r="L18" s="768"/>
      <c r="M18" s="290" t="s">
        <v>191</v>
      </c>
      <c r="N18" s="299" t="s">
        <v>191</v>
      </c>
    </row>
    <row r="19" spans="2:14" ht="15.75" x14ac:dyDescent="0.25">
      <c r="B19" s="231" t="s">
        <v>793</v>
      </c>
      <c r="C19" s="725" t="s">
        <v>191</v>
      </c>
      <c r="D19" s="289" t="s">
        <v>191</v>
      </c>
      <c r="E19" s="725" t="s">
        <v>191</v>
      </c>
      <c r="F19" s="289" t="s">
        <v>191</v>
      </c>
      <c r="G19" s="696"/>
      <c r="H19" s="696"/>
      <c r="I19" s="696"/>
      <c r="J19" s="696"/>
      <c r="K19" s="696"/>
      <c r="L19" s="696"/>
      <c r="M19" s="289" t="s">
        <v>191</v>
      </c>
      <c r="N19" s="301" t="s">
        <v>191</v>
      </c>
    </row>
    <row r="20" spans="2:14" ht="15.75" x14ac:dyDescent="0.25">
      <c r="B20" s="230" t="s">
        <v>794</v>
      </c>
      <c r="C20" s="753" t="s">
        <v>191</v>
      </c>
      <c r="D20" s="290" t="s">
        <v>191</v>
      </c>
      <c r="E20" s="753" t="s">
        <v>191</v>
      </c>
      <c r="F20" s="290" t="s">
        <v>191</v>
      </c>
      <c r="G20" s="768"/>
      <c r="H20" s="768"/>
      <c r="I20" s="768"/>
      <c r="J20" s="768"/>
      <c r="K20" s="768"/>
      <c r="L20" s="768"/>
      <c r="M20" s="290" t="s">
        <v>191</v>
      </c>
      <c r="N20" s="299" t="s">
        <v>191</v>
      </c>
    </row>
    <row r="21" spans="2:14" ht="15.75" customHeight="1" x14ac:dyDescent="0.25">
      <c r="B21" s="231" t="s">
        <v>795</v>
      </c>
      <c r="C21" s="725" t="s">
        <v>191</v>
      </c>
      <c r="D21" s="289" t="s">
        <v>191</v>
      </c>
      <c r="E21" s="725" t="s">
        <v>191</v>
      </c>
      <c r="F21" s="289" t="s">
        <v>191</v>
      </c>
      <c r="G21" s="696"/>
      <c r="H21" s="696"/>
      <c r="I21" s="696"/>
      <c r="J21" s="696"/>
      <c r="K21" s="696"/>
      <c r="L21" s="696"/>
      <c r="M21" s="289" t="s">
        <v>191</v>
      </c>
      <c r="N21" s="301" t="s">
        <v>191</v>
      </c>
    </row>
    <row r="22" spans="2:14" ht="15.75" customHeight="1" x14ac:dyDescent="0.25">
      <c r="B22" s="568" t="s">
        <v>796</v>
      </c>
      <c r="C22" s="753" t="s">
        <v>191</v>
      </c>
      <c r="D22" s="290" t="s">
        <v>191</v>
      </c>
      <c r="E22" s="753" t="s">
        <v>191</v>
      </c>
      <c r="F22" s="290" t="s">
        <v>191</v>
      </c>
      <c r="G22" s="700"/>
      <c r="H22" s="700"/>
      <c r="I22" s="700"/>
      <c r="J22" s="700"/>
      <c r="K22" s="700"/>
      <c r="L22" s="700"/>
      <c r="M22" s="290"/>
      <c r="N22" s="299"/>
    </row>
    <row r="23" spans="2:14" ht="15.75" x14ac:dyDescent="0.25">
      <c r="B23" s="790" t="s">
        <v>797</v>
      </c>
      <c r="C23" s="725" t="s">
        <v>191</v>
      </c>
      <c r="D23" s="289" t="s">
        <v>191</v>
      </c>
      <c r="E23" s="725" t="s">
        <v>191</v>
      </c>
      <c r="F23" s="289" t="s">
        <v>191</v>
      </c>
      <c r="G23" s="770"/>
      <c r="H23" s="770"/>
      <c r="I23" s="770"/>
      <c r="J23" s="770"/>
      <c r="K23" s="770"/>
      <c r="L23" s="770"/>
      <c r="M23" s="289" t="s">
        <v>191</v>
      </c>
      <c r="N23" s="301" t="s">
        <v>191</v>
      </c>
    </row>
    <row r="24" spans="2:14" ht="15.75" x14ac:dyDescent="0.25">
      <c r="B24" s="568" t="s">
        <v>783</v>
      </c>
      <c r="C24" s="753" t="s">
        <v>191</v>
      </c>
      <c r="D24" s="290" t="s">
        <v>191</v>
      </c>
      <c r="E24" s="753" t="s">
        <v>191</v>
      </c>
      <c r="F24" s="290" t="s">
        <v>191</v>
      </c>
      <c r="G24" s="700"/>
      <c r="H24" s="700"/>
      <c r="I24" s="700"/>
      <c r="J24" s="700"/>
      <c r="K24" s="700"/>
      <c r="L24" s="700"/>
      <c r="M24" s="290" t="s">
        <v>191</v>
      </c>
      <c r="N24" s="299" t="s">
        <v>191</v>
      </c>
    </row>
    <row r="25" spans="2:14" ht="15.75" x14ac:dyDescent="0.25">
      <c r="B25" s="790" t="s">
        <v>784</v>
      </c>
      <c r="C25" s="725" t="s">
        <v>191</v>
      </c>
      <c r="D25" s="289" t="s">
        <v>191</v>
      </c>
      <c r="E25" s="725" t="s">
        <v>191</v>
      </c>
      <c r="F25" s="289" t="s">
        <v>191</v>
      </c>
      <c r="G25" s="770"/>
      <c r="H25" s="770"/>
      <c r="I25" s="770"/>
      <c r="J25" s="770"/>
      <c r="K25" s="770"/>
      <c r="L25" s="770"/>
      <c r="M25" s="289" t="s">
        <v>191</v>
      </c>
      <c r="N25" s="301" t="s">
        <v>191</v>
      </c>
    </row>
    <row r="26" spans="2:14" ht="31.5" x14ac:dyDescent="0.25">
      <c r="B26" s="568" t="s">
        <v>785</v>
      </c>
      <c r="C26" s="753" t="s">
        <v>191</v>
      </c>
      <c r="D26" s="290" t="s">
        <v>191</v>
      </c>
      <c r="E26" s="753" t="s">
        <v>191</v>
      </c>
      <c r="F26" s="290" t="s">
        <v>191</v>
      </c>
      <c r="G26" s="700"/>
      <c r="H26" s="700"/>
      <c r="I26" s="700"/>
      <c r="J26" s="700"/>
      <c r="K26" s="700"/>
      <c r="L26" s="700"/>
      <c r="M26" s="290" t="s">
        <v>191</v>
      </c>
      <c r="N26" s="299" t="s">
        <v>191</v>
      </c>
    </row>
    <row r="27" spans="2:14" ht="15.75" customHeight="1" x14ac:dyDescent="0.25">
      <c r="B27" s="790" t="s">
        <v>787</v>
      </c>
      <c r="C27" s="725" t="s">
        <v>191</v>
      </c>
      <c r="D27" s="289" t="s">
        <v>191</v>
      </c>
      <c r="E27" s="725" t="s">
        <v>191</v>
      </c>
      <c r="F27" s="289" t="s">
        <v>191</v>
      </c>
      <c r="G27" s="770"/>
      <c r="H27" s="770"/>
      <c r="I27" s="770"/>
      <c r="J27" s="770"/>
      <c r="K27" s="770"/>
      <c r="L27" s="770"/>
      <c r="M27" s="289" t="s">
        <v>191</v>
      </c>
      <c r="N27" s="301" t="s">
        <v>191</v>
      </c>
    </row>
    <row r="28" spans="2:14" ht="15.75" customHeight="1" x14ac:dyDescent="0.25">
      <c r="B28" s="569" t="s">
        <v>798</v>
      </c>
      <c r="C28" s="282" t="s">
        <v>191</v>
      </c>
      <c r="D28" s="296" t="s">
        <v>191</v>
      </c>
      <c r="E28" s="282" t="s">
        <v>191</v>
      </c>
      <c r="F28" s="296" t="s">
        <v>191</v>
      </c>
      <c r="G28" s="564"/>
      <c r="H28" s="570"/>
      <c r="I28" s="570"/>
      <c r="J28" s="570"/>
      <c r="K28" s="570"/>
      <c r="L28" s="570"/>
      <c r="M28" s="296" t="s">
        <v>191</v>
      </c>
      <c r="N28" s="477" t="s">
        <v>191</v>
      </c>
    </row>
    <row r="29" spans="2:14" ht="15.75" x14ac:dyDescent="0.25">
      <c r="B29" s="348"/>
    </row>
    <row r="30" spans="2:14" ht="18" thickTop="1" x14ac:dyDescent="0.3">
      <c r="B30" s="47" t="s">
        <v>222</v>
      </c>
      <c r="C30" s="5"/>
      <c r="D30" s="5"/>
      <c r="E30" s="5"/>
      <c r="F30" s="5"/>
      <c r="G30" s="517"/>
      <c r="H30" s="517"/>
      <c r="I30" s="517"/>
      <c r="J30" s="517"/>
      <c r="K30" s="517"/>
      <c r="L30" s="517"/>
      <c r="M30" s="517"/>
      <c r="N30" s="518"/>
    </row>
    <row r="31" spans="2:14" x14ac:dyDescent="0.25">
      <c r="B31" s="1193"/>
      <c r="C31" s="1194"/>
      <c r="D31" s="1194"/>
      <c r="E31" s="1194"/>
      <c r="F31" s="1194"/>
      <c r="G31" s="1194"/>
      <c r="H31" s="1194"/>
      <c r="I31" s="1194"/>
      <c r="J31" s="1194"/>
      <c r="K31" s="1194"/>
      <c r="L31" s="1194"/>
      <c r="M31" s="1194"/>
      <c r="N31" s="1195"/>
    </row>
    <row r="32" spans="2:14" x14ac:dyDescent="0.25">
      <c r="B32" s="1193"/>
      <c r="C32" s="1194"/>
      <c r="D32" s="1194"/>
      <c r="E32" s="1194"/>
      <c r="F32" s="1194"/>
      <c r="G32" s="1194"/>
      <c r="H32" s="1194"/>
      <c r="I32" s="1194"/>
      <c r="J32" s="1194"/>
      <c r="K32" s="1194"/>
      <c r="L32" s="1194"/>
      <c r="M32" s="1194"/>
      <c r="N32" s="1195"/>
    </row>
    <row r="33" spans="2:14" x14ac:dyDescent="0.25">
      <c r="B33" s="1193"/>
      <c r="C33" s="1194"/>
      <c r="D33" s="1194"/>
      <c r="E33" s="1194"/>
      <c r="F33" s="1194"/>
      <c r="G33" s="1194"/>
      <c r="H33" s="1194"/>
      <c r="I33" s="1194"/>
      <c r="J33" s="1194"/>
      <c r="K33" s="1194"/>
      <c r="L33" s="1194"/>
      <c r="M33" s="1194"/>
      <c r="N33" s="1195"/>
    </row>
    <row r="34" spans="2:14" x14ac:dyDescent="0.25">
      <c r="B34" s="1193"/>
      <c r="C34" s="1194"/>
      <c r="D34" s="1194"/>
      <c r="E34" s="1194"/>
      <c r="F34" s="1194"/>
      <c r="G34" s="1194"/>
      <c r="H34" s="1194"/>
      <c r="I34" s="1194"/>
      <c r="J34" s="1194"/>
      <c r="K34" s="1194"/>
      <c r="L34" s="1194"/>
      <c r="M34" s="1194"/>
      <c r="N34" s="1195"/>
    </row>
    <row r="35" spans="2:14" ht="15.75" thickBot="1" x14ac:dyDescent="0.3">
      <c r="B35" s="1196"/>
      <c r="C35" s="1197"/>
      <c r="D35" s="1197"/>
      <c r="E35" s="1197"/>
      <c r="F35" s="1197"/>
      <c r="G35" s="1197"/>
      <c r="H35" s="1197"/>
      <c r="I35" s="1197"/>
      <c r="J35" s="1197"/>
      <c r="K35" s="1197"/>
      <c r="L35" s="1197"/>
      <c r="M35" s="1197"/>
      <c r="N35" s="1198"/>
    </row>
    <row r="36" spans="2:14" ht="15.75" thickTop="1" x14ac:dyDescent="0.25"/>
  </sheetData>
  <sheetProtection sheet="1" objects="1" scenarios="1"/>
  <protectedRanges>
    <protectedRange sqref="E4:L5 G6:L6 E7:L9 C8:D9 C11:L12 G10:L10 M13:N13 C17:L18 G19:L28" name="Range2"/>
    <protectedRange sqref="B31:N35" name="Remarks"/>
  </protectedRanges>
  <mergeCells count="41">
    <mergeCell ref="B31:N35"/>
    <mergeCell ref="H11:H12"/>
    <mergeCell ref="I11:I12"/>
    <mergeCell ref="J11:J12"/>
    <mergeCell ref="K11:K12"/>
    <mergeCell ref="L11:L12"/>
    <mergeCell ref="C11:C12"/>
    <mergeCell ref="D11:D12"/>
    <mergeCell ref="E11:E12"/>
    <mergeCell ref="F11:F12"/>
    <mergeCell ref="G11:G12"/>
    <mergeCell ref="F8:F9"/>
    <mergeCell ref="G8:G9"/>
    <mergeCell ref="H8:H9"/>
    <mergeCell ref="I8:I9"/>
    <mergeCell ref="J8:J9"/>
    <mergeCell ref="N8:N9"/>
    <mergeCell ref="M11:M12"/>
    <mergeCell ref="N11:N12"/>
    <mergeCell ref="M2:N2"/>
    <mergeCell ref="K15:L15"/>
    <mergeCell ref="M15:N15"/>
    <mergeCell ref="M8:M9"/>
    <mergeCell ref="K8:K9"/>
    <mergeCell ref="L8:L9"/>
    <mergeCell ref="G2:H2"/>
    <mergeCell ref="I2:J2"/>
    <mergeCell ref="K2:L2"/>
    <mergeCell ref="B15:B16"/>
    <mergeCell ref="C15:D15"/>
    <mergeCell ref="E15:F15"/>
    <mergeCell ref="G15:H15"/>
    <mergeCell ref="I15:J15"/>
    <mergeCell ref="B8:B9"/>
    <mergeCell ref="B11:B12"/>
    <mergeCell ref="B2:B3"/>
    <mergeCell ref="C2:D2"/>
    <mergeCell ref="E2:F2"/>
    <mergeCell ref="C8:C9"/>
    <mergeCell ref="D8:D9"/>
    <mergeCell ref="E8:E9"/>
  </mergeCells>
  <hyperlinks>
    <hyperlink ref="B6" r:id="rId1" xr:uid="{CAC7D60D-F86A-484F-99A1-B3EE37DE560B}"/>
    <hyperlink ref="B5" r:id="rId2" xr:uid="{92788666-4E38-40C8-81A0-27D94F7849A1}"/>
    <hyperlink ref="B4" r:id="rId3" xr:uid="{BE3DF611-EFFD-4CE9-9B33-553718D8E86E}"/>
  </hyperlinks>
  <pageMargins left="0.5" right="0.5" top="0.5" bottom="0.5" header="0.3" footer="0.3"/>
  <pageSetup orientation="landscape" r:id="rId4"/>
  <extLst>
    <ext xmlns:x14="http://schemas.microsoft.com/office/spreadsheetml/2009/9/main" uri="{CCE6A557-97BC-4b89-ADB6-D9C93CAAB3DF}">
      <x14:dataValidations xmlns:xm="http://schemas.microsoft.com/office/excel/2006/main" count="6">
        <x14:dataValidation type="list" allowBlank="1" showInputMessage="1" showErrorMessage="1" xr:uid="{4C262F56-1C01-48D8-89F4-482112CE60C3}">
          <x14:formula1>
            <xm:f>Data!$C$3:$C$6</xm:f>
          </x14:formula1>
          <xm:sqref>E4:L5 C11:L11 C8:L8 G6:L6 M13:N13 G10:L10 E7:N7 C17:C18 E17:E18 G17:G28 I17:I28 K17:K28</xm:sqref>
        </x14:dataValidation>
        <x14:dataValidation type="list" allowBlank="1" showInputMessage="1" showErrorMessage="1" xr:uid="{40C6B047-35F9-4C39-B398-B456A8D3A091}">
          <x14:formula1>
            <xm:f>Data!$G$4:$G$6</xm:f>
          </x14:formula1>
          <xm:sqref>D17:D18</xm:sqref>
        </x14:dataValidation>
        <x14:dataValidation type="list" allowBlank="1" showInputMessage="1" showErrorMessage="1" xr:uid="{C9606B1B-5E66-4898-B75B-2F767D1B5BC4}">
          <x14:formula1>
            <xm:f>Data!$I$4:$I$6</xm:f>
          </x14:formula1>
          <xm:sqref>F17:F18</xm:sqref>
        </x14:dataValidation>
        <x14:dataValidation type="list" allowBlank="1" showInputMessage="1" showErrorMessage="1" xr:uid="{A65B7D3E-A7AD-4BE5-98F0-DFCA025C5831}">
          <x14:formula1>
            <xm:f>Data!$K$4:$K$6</xm:f>
          </x14:formula1>
          <xm:sqref>H17:H28</xm:sqref>
        </x14:dataValidation>
        <x14:dataValidation type="list" allowBlank="1" showInputMessage="1" showErrorMessage="1" xr:uid="{0542C37C-4F55-4DF9-8487-FD6D60F00D25}">
          <x14:formula1>
            <xm:f>Data!$M$4:$M$6</xm:f>
          </x14:formula1>
          <xm:sqref>J17:J28</xm:sqref>
        </x14:dataValidation>
        <x14:dataValidation type="list" allowBlank="1" showInputMessage="1" showErrorMessage="1" xr:uid="{09557FF7-A250-496B-981E-3CB0A250B6C8}">
          <x14:formula1>
            <xm:f>Data!$O$4:$O$6</xm:f>
          </x14:formula1>
          <xm:sqref>L17:L28</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6627F-80EC-46CC-8708-C43C717B8E69}">
  <sheetPr codeName="Sheet21">
    <pageSetUpPr fitToPage="1"/>
  </sheetPr>
  <dimension ref="B2:P125"/>
  <sheetViews>
    <sheetView showGridLines="0" workbookViewId="0"/>
  </sheetViews>
  <sheetFormatPr defaultColWidth="9.140625" defaultRowHeight="15" x14ac:dyDescent="0.25"/>
  <cols>
    <col min="1" max="1" width="3.7109375" style="28" customWidth="1"/>
    <col min="2" max="2" width="80.5703125" style="28" customWidth="1"/>
    <col min="3" max="14" width="9.28515625" style="28" customWidth="1"/>
    <col min="15" max="15" width="3.7109375" style="28" customWidth="1"/>
    <col min="16" max="16" width="64.5703125" style="28" customWidth="1"/>
    <col min="17" max="16384" width="9.140625" style="28"/>
  </cols>
  <sheetData>
    <row r="2" spans="2:16" ht="17.25" x14ac:dyDescent="0.3">
      <c r="B2" s="1486" t="s">
        <v>250</v>
      </c>
      <c r="C2" s="1173">
        <v>0.15</v>
      </c>
      <c r="D2" s="1173"/>
      <c r="E2" s="1173">
        <v>0.3</v>
      </c>
      <c r="F2" s="1173"/>
      <c r="G2" s="1173">
        <v>0.5</v>
      </c>
      <c r="H2" s="1173"/>
      <c r="I2" s="1173">
        <v>0.7</v>
      </c>
      <c r="J2" s="1173"/>
      <c r="K2" s="1173">
        <v>0.95</v>
      </c>
      <c r="L2" s="1173"/>
      <c r="M2" s="1173">
        <v>1</v>
      </c>
      <c r="N2" s="1186"/>
      <c r="P2" s="195" t="s">
        <v>216</v>
      </c>
    </row>
    <row r="3" spans="2:16" ht="15.75" customHeight="1" x14ac:dyDescent="0.25">
      <c r="B3" s="1537"/>
      <c r="C3" s="42" t="s">
        <v>75</v>
      </c>
      <c r="D3" s="42" t="s">
        <v>76</v>
      </c>
      <c r="E3" s="42" t="s">
        <v>75</v>
      </c>
      <c r="F3" s="42" t="s">
        <v>76</v>
      </c>
      <c r="G3" s="42" t="s">
        <v>75</v>
      </c>
      <c r="H3" s="42" t="s">
        <v>76</v>
      </c>
      <c r="I3" s="42" t="s">
        <v>75</v>
      </c>
      <c r="J3" s="42" t="s">
        <v>76</v>
      </c>
      <c r="K3" s="42" t="s">
        <v>75</v>
      </c>
      <c r="L3" s="42" t="s">
        <v>76</v>
      </c>
      <c r="M3" s="42" t="s">
        <v>75</v>
      </c>
      <c r="N3" s="93" t="s">
        <v>76</v>
      </c>
      <c r="P3" s="1525" t="s">
        <v>799</v>
      </c>
    </row>
    <row r="4" spans="2:16" s="29" customFormat="1" x14ac:dyDescent="0.25">
      <c r="B4" s="340" t="s">
        <v>766</v>
      </c>
      <c r="C4" s="725" t="s">
        <v>191</v>
      </c>
      <c r="D4" s="289" t="s">
        <v>191</v>
      </c>
      <c r="E4" s="562"/>
      <c r="F4" s="562"/>
      <c r="G4" s="562"/>
      <c r="H4" s="562"/>
      <c r="I4" s="562"/>
      <c r="J4" s="562"/>
      <c r="K4" s="562"/>
      <c r="L4" s="562"/>
      <c r="M4" s="725" t="s">
        <v>191</v>
      </c>
      <c r="N4" s="301" t="s">
        <v>191</v>
      </c>
      <c r="P4" s="1525"/>
    </row>
    <row r="5" spans="2:16" s="29" customFormat="1" ht="15" customHeight="1" x14ac:dyDescent="0.25">
      <c r="B5" s="37" t="s">
        <v>767</v>
      </c>
      <c r="C5" s="753" t="s">
        <v>191</v>
      </c>
      <c r="D5" s="290" t="s">
        <v>191</v>
      </c>
      <c r="E5" s="768"/>
      <c r="F5" s="768"/>
      <c r="G5" s="768"/>
      <c r="H5" s="768"/>
      <c r="I5" s="768"/>
      <c r="J5" s="768"/>
      <c r="K5" s="768"/>
      <c r="L5" s="768"/>
      <c r="M5" s="753" t="s">
        <v>191</v>
      </c>
      <c r="N5" s="299" t="s">
        <v>191</v>
      </c>
      <c r="P5" s="815"/>
    </row>
    <row r="6" spans="2:16" s="29" customFormat="1" ht="15" customHeight="1" x14ac:dyDescent="0.25">
      <c r="B6" s="236" t="s">
        <v>768</v>
      </c>
      <c r="C6" s="725" t="s">
        <v>191</v>
      </c>
      <c r="D6" s="289" t="s">
        <v>191</v>
      </c>
      <c r="E6" s="725" t="s">
        <v>191</v>
      </c>
      <c r="F6" s="289" t="s">
        <v>191</v>
      </c>
      <c r="G6" s="770"/>
      <c r="H6" s="770"/>
      <c r="I6" s="770"/>
      <c r="J6" s="770"/>
      <c r="K6" s="770"/>
      <c r="L6" s="770"/>
      <c r="M6" s="725" t="s">
        <v>191</v>
      </c>
      <c r="N6" s="301" t="s">
        <v>191</v>
      </c>
      <c r="P6" s="396" t="s">
        <v>301</v>
      </c>
    </row>
    <row r="7" spans="2:16" s="29" customFormat="1" ht="15" customHeight="1" x14ac:dyDescent="0.25">
      <c r="B7" s="1541" t="s">
        <v>800</v>
      </c>
      <c r="C7" s="1330" t="s">
        <v>191</v>
      </c>
      <c r="D7" s="1330" t="s">
        <v>191</v>
      </c>
      <c r="E7" s="1330" t="s">
        <v>191</v>
      </c>
      <c r="F7" s="1330" t="s">
        <v>191</v>
      </c>
      <c r="G7" s="1253"/>
      <c r="H7" s="1253"/>
      <c r="I7" s="1253"/>
      <c r="J7" s="1253"/>
      <c r="K7" s="1253"/>
      <c r="L7" s="1253"/>
      <c r="M7" s="1330" t="s">
        <v>191</v>
      </c>
      <c r="N7" s="1189" t="s">
        <v>191</v>
      </c>
      <c r="P7" s="396"/>
    </row>
    <row r="8" spans="2:16" s="29" customFormat="1" ht="15" customHeight="1" x14ac:dyDescent="0.25">
      <c r="B8" s="1542"/>
      <c r="C8" s="1504"/>
      <c r="D8" s="1504"/>
      <c r="E8" s="1504"/>
      <c r="F8" s="1504"/>
      <c r="G8" s="1530"/>
      <c r="H8" s="1530"/>
      <c r="I8" s="1530"/>
      <c r="J8" s="1530"/>
      <c r="K8" s="1530"/>
      <c r="L8" s="1530"/>
      <c r="M8" s="1504"/>
      <c r="N8" s="1534"/>
      <c r="P8" s="395" t="s">
        <v>302</v>
      </c>
    </row>
    <row r="9" spans="2:16" ht="15.75" x14ac:dyDescent="0.25">
      <c r="B9" s="1543"/>
      <c r="C9" s="1333"/>
      <c r="D9" s="1333"/>
      <c r="E9" s="1333"/>
      <c r="F9" s="1333"/>
      <c r="G9" s="1188"/>
      <c r="H9" s="1188"/>
      <c r="I9" s="1188"/>
      <c r="J9" s="1188"/>
      <c r="K9" s="1188"/>
      <c r="L9" s="1188"/>
      <c r="M9" s="1333"/>
      <c r="N9" s="1498"/>
      <c r="P9" s="395"/>
    </row>
    <row r="10" spans="2:16" ht="15.75" x14ac:dyDescent="0.25">
      <c r="B10" s="1303" t="s">
        <v>801</v>
      </c>
      <c r="C10" s="1328" t="s">
        <v>191</v>
      </c>
      <c r="D10" s="1328" t="s">
        <v>191</v>
      </c>
      <c r="E10" s="1328" t="s">
        <v>191</v>
      </c>
      <c r="F10" s="1328" t="s">
        <v>191</v>
      </c>
      <c r="G10" s="1254"/>
      <c r="H10" s="1254"/>
      <c r="I10" s="1254"/>
      <c r="J10" s="1254"/>
      <c r="K10" s="1254"/>
      <c r="L10" s="1254"/>
      <c r="M10" s="1328" t="s">
        <v>191</v>
      </c>
      <c r="N10" s="1151" t="s">
        <v>191</v>
      </c>
      <c r="P10" s="400" t="s">
        <v>237</v>
      </c>
    </row>
    <row r="11" spans="2:16" x14ac:dyDescent="0.25">
      <c r="B11" s="1250"/>
      <c r="C11" s="1247"/>
      <c r="D11" s="1247"/>
      <c r="E11" s="1247"/>
      <c r="F11" s="1247"/>
      <c r="G11" s="1154"/>
      <c r="H11" s="1154"/>
      <c r="I11" s="1154"/>
      <c r="J11" s="1154"/>
      <c r="K11" s="1154"/>
      <c r="L11" s="1154"/>
      <c r="M11" s="1247"/>
      <c r="N11" s="1248"/>
    </row>
    <row r="12" spans="2:16" customFormat="1" ht="15.2" customHeight="1" x14ac:dyDescent="0.3">
      <c r="B12" s="723" t="s">
        <v>252</v>
      </c>
      <c r="C12" s="753" t="s">
        <v>191</v>
      </c>
      <c r="D12" s="290" t="s">
        <v>191</v>
      </c>
      <c r="E12" s="768"/>
      <c r="F12" s="768"/>
      <c r="G12" s="768"/>
      <c r="H12" s="768"/>
      <c r="I12" s="768"/>
      <c r="J12" s="768"/>
      <c r="K12" s="768"/>
      <c r="L12" s="768"/>
      <c r="M12" s="768"/>
      <c r="N12" s="771"/>
      <c r="P12" s="332" t="s">
        <v>251</v>
      </c>
    </row>
    <row r="13" spans="2:16" customFormat="1" ht="15.2" customHeight="1" x14ac:dyDescent="0.25">
      <c r="B13" s="1535" t="s">
        <v>253</v>
      </c>
      <c r="C13" s="1254"/>
      <c r="D13" s="1254"/>
      <c r="E13" s="1254"/>
      <c r="F13" s="1254"/>
      <c r="G13" s="1254"/>
      <c r="H13" s="1254"/>
      <c r="I13" s="1254"/>
      <c r="J13" s="1254"/>
      <c r="K13" s="1254"/>
      <c r="L13" s="1254"/>
      <c r="M13" s="1328" t="s">
        <v>191</v>
      </c>
      <c r="N13" s="1151" t="s">
        <v>191</v>
      </c>
      <c r="P13" s="334" t="s">
        <v>802</v>
      </c>
    </row>
    <row r="14" spans="2:16" customFormat="1" ht="15.2" customHeight="1" x14ac:dyDescent="0.25">
      <c r="B14" s="1536"/>
      <c r="C14" s="1154"/>
      <c r="D14" s="1154"/>
      <c r="E14" s="1154"/>
      <c r="F14" s="1154"/>
      <c r="G14" s="1154"/>
      <c r="H14" s="1154"/>
      <c r="I14" s="1154"/>
      <c r="J14" s="1154"/>
      <c r="K14" s="1154"/>
      <c r="L14" s="1154"/>
      <c r="M14" s="1247"/>
      <c r="N14" s="1248"/>
      <c r="P14" s="1293" t="s">
        <v>1417</v>
      </c>
    </row>
    <row r="15" spans="2:16" customFormat="1" ht="15" customHeight="1" x14ac:dyDescent="0.25">
      <c r="B15" s="722" t="s">
        <v>254</v>
      </c>
      <c r="C15" s="753" t="s">
        <v>191</v>
      </c>
      <c r="D15" s="290" t="s">
        <v>191</v>
      </c>
      <c r="E15" s="753" t="s">
        <v>191</v>
      </c>
      <c r="F15" s="290" t="s">
        <v>191</v>
      </c>
      <c r="G15" s="233"/>
      <c r="H15" s="233"/>
      <c r="I15" s="233"/>
      <c r="J15" s="233"/>
      <c r="K15" s="121"/>
      <c r="L15" s="121"/>
      <c r="M15" s="753" t="s">
        <v>191</v>
      </c>
      <c r="N15" s="299" t="s">
        <v>191</v>
      </c>
      <c r="P15" s="1540"/>
    </row>
    <row r="16" spans="2:16" customFormat="1" ht="15" customHeight="1" x14ac:dyDescent="0.25">
      <c r="B16" s="1237" t="s">
        <v>255</v>
      </c>
      <c r="C16" s="1254"/>
      <c r="D16" s="1254"/>
      <c r="E16" s="1254"/>
      <c r="F16" s="1254"/>
      <c r="G16" s="1254"/>
      <c r="H16" s="1254"/>
      <c r="I16" s="1254"/>
      <c r="J16" s="1254"/>
      <c r="K16" s="1254"/>
      <c r="L16" s="1254"/>
      <c r="M16" s="1328" t="s">
        <v>191</v>
      </c>
      <c r="N16" s="1151" t="s">
        <v>191</v>
      </c>
      <c r="P16" s="743"/>
    </row>
    <row r="17" spans="2:16" customFormat="1" ht="15.75" customHeight="1" x14ac:dyDescent="0.25">
      <c r="B17" s="1238"/>
      <c r="C17" s="1154"/>
      <c r="D17" s="1154"/>
      <c r="E17" s="1154"/>
      <c r="F17" s="1154"/>
      <c r="G17" s="1154"/>
      <c r="H17" s="1154"/>
      <c r="I17" s="1154"/>
      <c r="J17" s="1154"/>
      <c r="K17" s="1154"/>
      <c r="L17" s="1154"/>
      <c r="M17" s="1247"/>
      <c r="N17" s="1248"/>
      <c r="P17" s="334" t="s">
        <v>803</v>
      </c>
    </row>
    <row r="18" spans="2:16" ht="15" customHeight="1" x14ac:dyDescent="0.25">
      <c r="B18" s="393" t="s">
        <v>257</v>
      </c>
      <c r="C18" s="849" t="s">
        <v>191</v>
      </c>
      <c r="D18" s="849" t="s">
        <v>191</v>
      </c>
      <c r="E18" s="849" t="s">
        <v>191</v>
      </c>
      <c r="F18" s="849" t="s">
        <v>191</v>
      </c>
      <c r="G18" s="849" t="s">
        <v>191</v>
      </c>
      <c r="H18" s="849" t="s">
        <v>191</v>
      </c>
      <c r="I18" s="849" t="s">
        <v>191</v>
      </c>
      <c r="J18" s="849" t="s">
        <v>191</v>
      </c>
      <c r="K18" s="849" t="s">
        <v>191</v>
      </c>
      <c r="L18" s="849" t="s">
        <v>191</v>
      </c>
      <c r="M18" s="564"/>
      <c r="N18" s="565"/>
      <c r="P18" s="1220" t="s">
        <v>1418</v>
      </c>
    </row>
    <row r="19" spans="2:16" ht="15" customHeight="1" x14ac:dyDescent="0.25">
      <c r="B19" s="34"/>
      <c r="C19" s="34"/>
      <c r="P19" s="1292"/>
    </row>
    <row r="20" spans="2:16" ht="15.75" customHeight="1" x14ac:dyDescent="0.25">
      <c r="B20" s="1116" t="s">
        <v>804</v>
      </c>
      <c r="C20" s="1173">
        <v>0.15</v>
      </c>
      <c r="D20" s="1173"/>
      <c r="E20" s="1173">
        <v>0.3</v>
      </c>
      <c r="F20" s="1173"/>
      <c r="G20" s="1173">
        <v>0.5</v>
      </c>
      <c r="H20" s="1173"/>
      <c r="I20" s="1173">
        <v>0.7</v>
      </c>
      <c r="J20" s="1173"/>
      <c r="K20" s="1173">
        <v>0.95</v>
      </c>
      <c r="L20" s="1173"/>
      <c r="M20" s="1173">
        <v>1</v>
      </c>
      <c r="N20" s="1186"/>
      <c r="P20" s="714"/>
    </row>
    <row r="21" spans="2:16" ht="15" customHeight="1" x14ac:dyDescent="0.25">
      <c r="B21" s="1117"/>
      <c r="C21" s="42" t="s">
        <v>75</v>
      </c>
      <c r="D21" s="42" t="s">
        <v>76</v>
      </c>
      <c r="E21" s="42" t="s">
        <v>75</v>
      </c>
      <c r="F21" s="42" t="s">
        <v>76</v>
      </c>
      <c r="G21" s="42" t="s">
        <v>75</v>
      </c>
      <c r="H21" s="42" t="s">
        <v>76</v>
      </c>
      <c r="I21" s="42" t="s">
        <v>75</v>
      </c>
      <c r="J21" s="42" t="s">
        <v>76</v>
      </c>
      <c r="K21" s="42" t="s">
        <v>75</v>
      </c>
      <c r="L21" s="42" t="s">
        <v>76</v>
      </c>
      <c r="M21" s="42" t="s">
        <v>75</v>
      </c>
      <c r="N21" s="93" t="s">
        <v>76</v>
      </c>
      <c r="P21" s="334" t="s">
        <v>805</v>
      </c>
    </row>
    <row r="22" spans="2:16" ht="15.75" customHeight="1" x14ac:dyDescent="0.25">
      <c r="B22" s="293" t="s">
        <v>770</v>
      </c>
      <c r="C22" s="201" t="s">
        <v>191</v>
      </c>
      <c r="D22" s="292" t="s">
        <v>191</v>
      </c>
      <c r="E22" s="201" t="s">
        <v>191</v>
      </c>
      <c r="F22" s="292" t="s">
        <v>191</v>
      </c>
      <c r="G22" s="571"/>
      <c r="H22" s="571"/>
      <c r="I22" s="571"/>
      <c r="J22" s="571"/>
      <c r="K22" s="571"/>
      <c r="L22" s="571"/>
      <c r="M22" s="571"/>
      <c r="N22" s="572"/>
      <c r="P22" s="1220" t="s">
        <v>1419</v>
      </c>
    </row>
    <row r="23" spans="2:16" ht="15.75" customHeight="1" thickTop="1" thickBot="1" x14ac:dyDescent="0.3">
      <c r="B23" s="34"/>
      <c r="C23" s="34"/>
      <c r="P23" s="1220"/>
    </row>
    <row r="24" spans="2:16" ht="15.75" customHeight="1" thickTop="1" x14ac:dyDescent="0.25">
      <c r="B24" s="1116" t="s">
        <v>806</v>
      </c>
      <c r="C24" s="1173">
        <v>0.15</v>
      </c>
      <c r="D24" s="1173"/>
      <c r="E24" s="1173">
        <v>0.3</v>
      </c>
      <c r="F24" s="1173"/>
      <c r="G24" s="1173">
        <v>0.5</v>
      </c>
      <c r="H24" s="1173"/>
      <c r="I24" s="1173">
        <v>0.7</v>
      </c>
      <c r="J24" s="1173"/>
      <c r="K24" s="1173">
        <v>0.95</v>
      </c>
      <c r="L24" s="1173"/>
      <c r="M24" s="1173">
        <v>1</v>
      </c>
      <c r="N24" s="1186"/>
      <c r="P24" s="333"/>
    </row>
    <row r="25" spans="2:16" ht="16.5" thickBot="1" x14ac:dyDescent="0.3">
      <c r="B25" s="1117"/>
      <c r="C25" s="42" t="s">
        <v>75</v>
      </c>
      <c r="D25" s="42" t="s">
        <v>76</v>
      </c>
      <c r="E25" s="42" t="s">
        <v>75</v>
      </c>
      <c r="F25" s="42" t="s">
        <v>76</v>
      </c>
      <c r="G25" s="42" t="s">
        <v>75</v>
      </c>
      <c r="H25" s="42" t="s">
        <v>76</v>
      </c>
      <c r="I25" s="42" t="s">
        <v>75</v>
      </c>
      <c r="J25" s="42" t="s">
        <v>76</v>
      </c>
      <c r="K25" s="42" t="s">
        <v>75</v>
      </c>
      <c r="L25" s="42" t="s">
        <v>76</v>
      </c>
      <c r="M25" s="42" t="s">
        <v>75</v>
      </c>
      <c r="N25" s="93" t="s">
        <v>76</v>
      </c>
      <c r="P25" s="334" t="s">
        <v>807</v>
      </c>
    </row>
    <row r="26" spans="2:16" ht="15.75" customHeight="1" thickTop="1" x14ac:dyDescent="0.25">
      <c r="B26" s="185" t="s">
        <v>1421</v>
      </c>
      <c r="C26" s="882" t="s">
        <v>191</v>
      </c>
      <c r="D26" s="289" t="s">
        <v>191</v>
      </c>
      <c r="E26" s="882" t="s">
        <v>191</v>
      </c>
      <c r="F26" s="289" t="s">
        <v>191</v>
      </c>
      <c r="G26" s="882" t="s">
        <v>191</v>
      </c>
      <c r="H26" s="289" t="s">
        <v>191</v>
      </c>
      <c r="I26" s="882" t="s">
        <v>191</v>
      </c>
      <c r="J26" s="289" t="s">
        <v>191</v>
      </c>
      <c r="K26" s="882" t="s">
        <v>191</v>
      </c>
      <c r="L26" s="289" t="s">
        <v>191</v>
      </c>
      <c r="M26" s="442" t="s">
        <v>191</v>
      </c>
      <c r="N26" s="466" t="s">
        <v>191</v>
      </c>
      <c r="P26" s="1538" t="s">
        <v>1420</v>
      </c>
    </row>
    <row r="27" spans="2:16" ht="30.75" thickBot="1" x14ac:dyDescent="0.3">
      <c r="B27" s="895" t="s">
        <v>808</v>
      </c>
      <c r="C27" s="883" t="s">
        <v>191</v>
      </c>
      <c r="D27" s="290" t="s">
        <v>191</v>
      </c>
      <c r="E27" s="883" t="s">
        <v>191</v>
      </c>
      <c r="F27" s="290" t="s">
        <v>191</v>
      </c>
      <c r="G27" s="881"/>
      <c r="H27" s="881"/>
      <c r="I27" s="881"/>
      <c r="J27" s="881"/>
      <c r="K27" s="881"/>
      <c r="L27" s="881"/>
      <c r="M27" s="290" t="s">
        <v>191</v>
      </c>
      <c r="N27" s="299" t="s">
        <v>191</v>
      </c>
      <c r="P27" s="1539"/>
    </row>
    <row r="28" spans="2:16" ht="30.75" thickTop="1" x14ac:dyDescent="0.25">
      <c r="B28" s="295" t="s">
        <v>809</v>
      </c>
      <c r="C28" s="882" t="s">
        <v>191</v>
      </c>
      <c r="D28" s="289" t="s">
        <v>191</v>
      </c>
      <c r="E28" s="882" t="s">
        <v>191</v>
      </c>
      <c r="F28" s="289" t="s">
        <v>191</v>
      </c>
      <c r="G28" s="885"/>
      <c r="H28" s="885"/>
      <c r="I28" s="885"/>
      <c r="J28" s="885"/>
      <c r="K28" s="885"/>
      <c r="L28" s="885"/>
      <c r="M28" s="289" t="s">
        <v>191</v>
      </c>
      <c r="N28" s="301" t="s">
        <v>191</v>
      </c>
      <c r="P28" s="402"/>
    </row>
    <row r="29" spans="2:16" ht="15.75" x14ac:dyDescent="0.25">
      <c r="B29" s="896" t="s">
        <v>810</v>
      </c>
      <c r="C29" s="883" t="s">
        <v>191</v>
      </c>
      <c r="D29" s="290" t="s">
        <v>191</v>
      </c>
      <c r="E29" s="883" t="s">
        <v>191</v>
      </c>
      <c r="F29" s="290" t="s">
        <v>191</v>
      </c>
      <c r="G29" s="884"/>
      <c r="H29" s="884"/>
      <c r="I29" s="884"/>
      <c r="J29" s="884"/>
      <c r="K29" s="884"/>
      <c r="L29" s="884"/>
      <c r="M29" s="290" t="s">
        <v>191</v>
      </c>
      <c r="N29" s="299" t="s">
        <v>191</v>
      </c>
      <c r="P29" s="402"/>
    </row>
    <row r="30" spans="2:16" ht="15.75" x14ac:dyDescent="0.25">
      <c r="B30" s="295" t="s">
        <v>811</v>
      </c>
      <c r="C30" s="882" t="s">
        <v>191</v>
      </c>
      <c r="D30" s="289" t="s">
        <v>191</v>
      </c>
      <c r="E30" s="882" t="s">
        <v>191</v>
      </c>
      <c r="F30" s="289" t="s">
        <v>191</v>
      </c>
      <c r="G30" s="885"/>
      <c r="H30" s="885"/>
      <c r="I30" s="885"/>
      <c r="J30" s="885"/>
      <c r="K30" s="885"/>
      <c r="L30" s="885"/>
      <c r="M30" s="289" t="s">
        <v>191</v>
      </c>
      <c r="N30" s="301" t="s">
        <v>191</v>
      </c>
      <c r="P30" s="402"/>
    </row>
    <row r="31" spans="2:16" ht="15.75" x14ac:dyDescent="0.25">
      <c r="B31" s="896" t="s">
        <v>812</v>
      </c>
      <c r="C31" s="883" t="s">
        <v>191</v>
      </c>
      <c r="D31" s="290" t="s">
        <v>191</v>
      </c>
      <c r="E31" s="883" t="s">
        <v>191</v>
      </c>
      <c r="F31" s="290" t="s">
        <v>191</v>
      </c>
      <c r="G31" s="884"/>
      <c r="H31" s="884"/>
      <c r="I31" s="884"/>
      <c r="J31" s="884"/>
      <c r="K31" s="884"/>
      <c r="L31" s="884"/>
      <c r="M31" s="290" t="s">
        <v>191</v>
      </c>
      <c r="N31" s="299" t="s">
        <v>191</v>
      </c>
      <c r="P31" s="402"/>
    </row>
    <row r="32" spans="2:16" ht="15.75" x14ac:dyDescent="0.25">
      <c r="B32" s="295" t="s">
        <v>813</v>
      </c>
      <c r="C32" s="882" t="s">
        <v>191</v>
      </c>
      <c r="D32" s="289" t="s">
        <v>191</v>
      </c>
      <c r="E32" s="882" t="s">
        <v>191</v>
      </c>
      <c r="F32" s="289" t="s">
        <v>191</v>
      </c>
      <c r="G32" s="885"/>
      <c r="H32" s="885"/>
      <c r="I32" s="885"/>
      <c r="J32" s="885"/>
      <c r="K32" s="885"/>
      <c r="L32" s="885"/>
      <c r="M32" s="289" t="s">
        <v>191</v>
      </c>
      <c r="N32" s="301" t="s">
        <v>191</v>
      </c>
      <c r="P32" s="402"/>
    </row>
    <row r="33" spans="2:16" ht="15.75" customHeight="1" x14ac:dyDescent="0.25">
      <c r="B33" s="896" t="s">
        <v>814</v>
      </c>
      <c r="C33" s="883" t="s">
        <v>191</v>
      </c>
      <c r="D33" s="290" t="s">
        <v>191</v>
      </c>
      <c r="E33" s="883" t="s">
        <v>191</v>
      </c>
      <c r="F33" s="290" t="s">
        <v>191</v>
      </c>
      <c r="G33" s="884"/>
      <c r="H33" s="884"/>
      <c r="I33" s="884"/>
      <c r="J33" s="884"/>
      <c r="K33" s="884"/>
      <c r="L33" s="884"/>
      <c r="M33" s="290" t="s">
        <v>191</v>
      </c>
      <c r="N33" s="299" t="s">
        <v>191</v>
      </c>
      <c r="P33" s="402"/>
    </row>
    <row r="34" spans="2:16" ht="15.75" customHeight="1" thickBot="1" x14ac:dyDescent="0.3">
      <c r="B34" s="306" t="s">
        <v>781</v>
      </c>
      <c r="C34" s="303" t="s">
        <v>191</v>
      </c>
      <c r="D34" s="304" t="s">
        <v>191</v>
      </c>
      <c r="E34" s="303" t="s">
        <v>191</v>
      </c>
      <c r="F34" s="304" t="s">
        <v>191</v>
      </c>
      <c r="G34" s="886"/>
      <c r="H34" s="886"/>
      <c r="I34" s="886"/>
      <c r="J34" s="886"/>
      <c r="K34" s="886"/>
      <c r="L34" s="886"/>
      <c r="M34" s="304" t="s">
        <v>191</v>
      </c>
      <c r="N34" s="331" t="s">
        <v>191</v>
      </c>
      <c r="P34" s="402"/>
    </row>
    <row r="35" spans="2:16" ht="15.75" customHeight="1" thickTop="1" thickBot="1" x14ac:dyDescent="0.3">
      <c r="B35" s="34"/>
      <c r="C35" s="34"/>
    </row>
    <row r="36" spans="2:16" ht="15.75" customHeight="1" thickTop="1" x14ac:dyDescent="0.25">
      <c r="B36" s="1116" t="s">
        <v>815</v>
      </c>
      <c r="C36" s="1173">
        <v>0.15</v>
      </c>
      <c r="D36" s="1173"/>
      <c r="E36" s="1173">
        <v>0.3</v>
      </c>
      <c r="F36" s="1173"/>
      <c r="G36" s="1173">
        <v>0.5</v>
      </c>
      <c r="H36" s="1173"/>
      <c r="I36" s="1173">
        <v>0.7</v>
      </c>
      <c r="J36" s="1173"/>
      <c r="K36" s="1173">
        <v>0.95</v>
      </c>
      <c r="L36" s="1173"/>
      <c r="M36" s="1173">
        <v>1</v>
      </c>
      <c r="N36" s="1186"/>
    </row>
    <row r="37" spans="2:16" ht="15.75" customHeight="1" thickBot="1" x14ac:dyDescent="0.3">
      <c r="B37" s="1117"/>
      <c r="C37" s="42" t="s">
        <v>75</v>
      </c>
      <c r="D37" s="42" t="s">
        <v>76</v>
      </c>
      <c r="E37" s="42" t="s">
        <v>75</v>
      </c>
      <c r="F37" s="42" t="s">
        <v>76</v>
      </c>
      <c r="G37" s="42" t="s">
        <v>75</v>
      </c>
      <c r="H37" s="42" t="s">
        <v>76</v>
      </c>
      <c r="I37" s="42" t="s">
        <v>75</v>
      </c>
      <c r="J37" s="42" t="s">
        <v>76</v>
      </c>
      <c r="K37" s="42" t="s">
        <v>75</v>
      </c>
      <c r="L37" s="42" t="s">
        <v>76</v>
      </c>
      <c r="M37" s="42" t="s">
        <v>75</v>
      </c>
      <c r="N37" s="93" t="s">
        <v>76</v>
      </c>
    </row>
    <row r="38" spans="2:16" ht="15.75" customHeight="1" thickTop="1" thickBot="1" x14ac:dyDescent="0.3">
      <c r="B38" s="297" t="s">
        <v>770</v>
      </c>
      <c r="C38" s="201" t="s">
        <v>191</v>
      </c>
      <c r="D38" s="292" t="s">
        <v>191</v>
      </c>
      <c r="E38" s="201" t="s">
        <v>191</v>
      </c>
      <c r="F38" s="292" t="s">
        <v>191</v>
      </c>
      <c r="G38" s="571"/>
      <c r="H38" s="571"/>
      <c r="I38" s="571"/>
      <c r="J38" s="571"/>
      <c r="K38" s="571"/>
      <c r="L38" s="571"/>
      <c r="M38" s="292" t="s">
        <v>191</v>
      </c>
      <c r="N38" s="478" t="s">
        <v>191</v>
      </c>
    </row>
    <row r="39" spans="2:16" ht="15.75" customHeight="1" thickTop="1" thickBot="1" x14ac:dyDescent="0.3">
      <c r="B39" s="34"/>
      <c r="C39" s="34"/>
    </row>
    <row r="40" spans="2:16" ht="15" customHeight="1" thickTop="1" x14ac:dyDescent="0.25">
      <c r="B40" s="1116" t="s">
        <v>816</v>
      </c>
      <c r="C40" s="1173">
        <v>0.15</v>
      </c>
      <c r="D40" s="1173"/>
      <c r="E40" s="1173">
        <v>0.3</v>
      </c>
      <c r="F40" s="1173"/>
      <c r="G40" s="1173">
        <v>0.5</v>
      </c>
      <c r="H40" s="1173"/>
      <c r="I40" s="1173">
        <v>0.7</v>
      </c>
      <c r="J40" s="1173"/>
      <c r="K40" s="1173">
        <v>0.95</v>
      </c>
      <c r="L40" s="1173"/>
      <c r="M40" s="1173">
        <v>1</v>
      </c>
      <c r="N40" s="1186"/>
    </row>
    <row r="41" spans="2:16" ht="15.75" thickBot="1" x14ac:dyDescent="0.3">
      <c r="B41" s="1117"/>
      <c r="C41" s="42" t="s">
        <v>75</v>
      </c>
      <c r="D41" s="42" t="s">
        <v>76</v>
      </c>
      <c r="E41" s="42" t="s">
        <v>75</v>
      </c>
      <c r="F41" s="42" t="s">
        <v>76</v>
      </c>
      <c r="G41" s="42" t="s">
        <v>75</v>
      </c>
      <c r="H41" s="42" t="s">
        <v>76</v>
      </c>
      <c r="I41" s="42" t="s">
        <v>75</v>
      </c>
      <c r="J41" s="42" t="s">
        <v>76</v>
      </c>
      <c r="K41" s="42" t="s">
        <v>75</v>
      </c>
      <c r="L41" s="42" t="s">
        <v>76</v>
      </c>
      <c r="M41" s="42" t="s">
        <v>75</v>
      </c>
      <c r="N41" s="93" t="s">
        <v>76</v>
      </c>
    </row>
    <row r="42" spans="2:16" ht="16.5" thickTop="1" thickBot="1" x14ac:dyDescent="0.3">
      <c r="B42" s="297" t="s">
        <v>770</v>
      </c>
      <c r="C42" s="201" t="s">
        <v>191</v>
      </c>
      <c r="D42" s="292" t="s">
        <v>191</v>
      </c>
      <c r="E42" s="571"/>
      <c r="F42" s="571"/>
      <c r="G42" s="571" t="s">
        <v>190</v>
      </c>
      <c r="H42" s="571"/>
      <c r="I42" s="571"/>
      <c r="J42" s="571"/>
      <c r="K42" s="571"/>
      <c r="L42" s="571"/>
      <c r="M42" s="292" t="s">
        <v>191</v>
      </c>
      <c r="N42" s="478" t="s">
        <v>191</v>
      </c>
    </row>
    <row r="43" spans="2:16" ht="16.5" thickTop="1" thickBot="1" x14ac:dyDescent="0.3">
      <c r="B43" s="34"/>
      <c r="C43" s="34"/>
    </row>
    <row r="44" spans="2:16" ht="15.75" customHeight="1" thickTop="1" x14ac:dyDescent="0.25">
      <c r="B44" s="1116" t="s">
        <v>817</v>
      </c>
      <c r="C44" s="1173">
        <v>0.15</v>
      </c>
      <c r="D44" s="1173"/>
      <c r="E44" s="1173">
        <v>0.3</v>
      </c>
      <c r="F44" s="1173"/>
      <c r="G44" s="1173">
        <v>0.5</v>
      </c>
      <c r="H44" s="1173"/>
      <c r="I44" s="1173">
        <v>0.7</v>
      </c>
      <c r="J44" s="1173"/>
      <c r="K44" s="1173">
        <v>0.95</v>
      </c>
      <c r="L44" s="1173"/>
      <c r="M44" s="1173">
        <v>1</v>
      </c>
      <c r="N44" s="1186"/>
    </row>
    <row r="45" spans="2:16" ht="15.75" thickBot="1" x14ac:dyDescent="0.3">
      <c r="B45" s="1117"/>
      <c r="C45" s="42" t="s">
        <v>75</v>
      </c>
      <c r="D45" s="42" t="s">
        <v>76</v>
      </c>
      <c r="E45" s="42" t="s">
        <v>75</v>
      </c>
      <c r="F45" s="42" t="s">
        <v>76</v>
      </c>
      <c r="G45" s="42" t="s">
        <v>75</v>
      </c>
      <c r="H45" s="42" t="s">
        <v>76</v>
      </c>
      <c r="I45" s="42" t="s">
        <v>75</v>
      </c>
      <c r="J45" s="42" t="s">
        <v>76</v>
      </c>
      <c r="K45" s="42" t="s">
        <v>75</v>
      </c>
      <c r="L45" s="42" t="s">
        <v>76</v>
      </c>
      <c r="M45" s="42" t="s">
        <v>75</v>
      </c>
      <c r="N45" s="93" t="s">
        <v>76</v>
      </c>
    </row>
    <row r="46" spans="2:16" ht="16.5" thickTop="1" thickBot="1" x14ac:dyDescent="0.3">
      <c r="B46" s="298" t="s">
        <v>770</v>
      </c>
      <c r="C46" s="201" t="s">
        <v>191</v>
      </c>
      <c r="D46" s="292" t="s">
        <v>191</v>
      </c>
      <c r="E46" s="201" t="s">
        <v>191</v>
      </c>
      <c r="F46" s="292" t="s">
        <v>191</v>
      </c>
      <c r="G46" s="571"/>
      <c r="H46" s="571"/>
      <c r="I46" s="571"/>
      <c r="J46" s="571"/>
      <c r="K46" s="571"/>
      <c r="L46" s="571"/>
      <c r="M46" s="292" t="s">
        <v>191</v>
      </c>
      <c r="N46" s="478" t="s">
        <v>191</v>
      </c>
    </row>
    <row r="47" spans="2:16" ht="16.5" thickTop="1" thickBot="1" x14ac:dyDescent="0.3">
      <c r="B47" s="34"/>
      <c r="C47" s="34"/>
    </row>
    <row r="48" spans="2:16" ht="18" thickTop="1" x14ac:dyDescent="0.25">
      <c r="B48" s="1116" t="s">
        <v>818</v>
      </c>
      <c r="C48" s="1173">
        <v>0.15</v>
      </c>
      <c r="D48" s="1173"/>
      <c r="E48" s="1173">
        <v>0.3</v>
      </c>
      <c r="F48" s="1173"/>
      <c r="G48" s="1173">
        <v>0.5</v>
      </c>
      <c r="H48" s="1173"/>
      <c r="I48" s="1173">
        <v>0.7</v>
      </c>
      <c r="J48" s="1173"/>
      <c r="K48" s="1173">
        <v>0.95</v>
      </c>
      <c r="L48" s="1173"/>
      <c r="M48" s="1173">
        <v>1</v>
      </c>
      <c r="N48" s="1186"/>
    </row>
    <row r="49" spans="2:16" ht="15.75" thickBot="1" x14ac:dyDescent="0.3">
      <c r="B49" s="1117"/>
      <c r="C49" s="42" t="s">
        <v>75</v>
      </c>
      <c r="D49" s="42" t="s">
        <v>76</v>
      </c>
      <c r="E49" s="42" t="s">
        <v>75</v>
      </c>
      <c r="F49" s="42" t="s">
        <v>76</v>
      </c>
      <c r="G49" s="42" t="s">
        <v>75</v>
      </c>
      <c r="H49" s="42" t="s">
        <v>76</v>
      </c>
      <c r="I49" s="42" t="s">
        <v>75</v>
      </c>
      <c r="J49" s="42" t="s">
        <v>76</v>
      </c>
      <c r="K49" s="42" t="s">
        <v>75</v>
      </c>
      <c r="L49" s="42" t="s">
        <v>76</v>
      </c>
      <c r="M49" s="42" t="s">
        <v>75</v>
      </c>
      <c r="N49" s="93" t="s">
        <v>76</v>
      </c>
    </row>
    <row r="50" spans="2:16" ht="16.5" thickTop="1" thickBot="1" x14ac:dyDescent="0.3">
      <c r="B50" s="298" t="s">
        <v>770</v>
      </c>
      <c r="C50" s="201" t="s">
        <v>191</v>
      </c>
      <c r="D50" s="292" t="s">
        <v>191</v>
      </c>
      <c r="E50" s="201" t="s">
        <v>191</v>
      </c>
      <c r="F50" s="292" t="s">
        <v>191</v>
      </c>
      <c r="G50" s="571"/>
      <c r="H50" s="571"/>
      <c r="I50" s="571"/>
      <c r="J50" s="571"/>
      <c r="K50" s="571"/>
      <c r="L50" s="571"/>
      <c r="M50" s="292" t="s">
        <v>191</v>
      </c>
      <c r="N50" s="478" t="s">
        <v>191</v>
      </c>
    </row>
    <row r="51" spans="2:16" ht="16.5" thickTop="1" thickBot="1" x14ac:dyDescent="0.3">
      <c r="B51" s="34"/>
      <c r="C51" s="34"/>
    </row>
    <row r="52" spans="2:16" s="29" customFormat="1" ht="18" thickTop="1" x14ac:dyDescent="0.25">
      <c r="B52" s="1116" t="s">
        <v>819</v>
      </c>
      <c r="C52" s="1173">
        <v>0.15</v>
      </c>
      <c r="D52" s="1173"/>
      <c r="E52" s="1173">
        <v>0.3</v>
      </c>
      <c r="F52" s="1173"/>
      <c r="G52" s="1173">
        <v>0.5</v>
      </c>
      <c r="H52" s="1173"/>
      <c r="I52" s="1173">
        <v>0.7</v>
      </c>
      <c r="J52" s="1173"/>
      <c r="K52" s="1173">
        <v>0.95</v>
      </c>
      <c r="L52" s="1173"/>
      <c r="M52" s="1173">
        <v>1</v>
      </c>
      <c r="N52" s="1186"/>
      <c r="P52" s="28"/>
    </row>
    <row r="53" spans="2:16" ht="15.75" thickBot="1" x14ac:dyDescent="0.3">
      <c r="B53" s="1117"/>
      <c r="C53" s="42" t="s">
        <v>75</v>
      </c>
      <c r="D53" s="42" t="s">
        <v>76</v>
      </c>
      <c r="E53" s="42" t="s">
        <v>75</v>
      </c>
      <c r="F53" s="42" t="s">
        <v>76</v>
      </c>
      <c r="G53" s="42" t="s">
        <v>75</v>
      </c>
      <c r="H53" s="42" t="s">
        <v>76</v>
      </c>
      <c r="I53" s="42" t="s">
        <v>75</v>
      </c>
      <c r="J53" s="42" t="s">
        <v>76</v>
      </c>
      <c r="K53" s="42" t="s">
        <v>75</v>
      </c>
      <c r="L53" s="42" t="s">
        <v>76</v>
      </c>
      <c r="M53" s="42" t="s">
        <v>75</v>
      </c>
      <c r="N53" s="93" t="s">
        <v>76</v>
      </c>
    </row>
    <row r="54" spans="2:16" ht="16.5" thickTop="1" thickBot="1" x14ac:dyDescent="0.3">
      <c r="B54" s="298" t="s">
        <v>820</v>
      </c>
      <c r="C54" s="201" t="s">
        <v>191</v>
      </c>
      <c r="D54" s="292" t="s">
        <v>191</v>
      </c>
      <c r="E54" s="201" t="s">
        <v>191</v>
      </c>
      <c r="F54" s="292" t="s">
        <v>191</v>
      </c>
      <c r="G54" s="571"/>
      <c r="H54" s="571"/>
      <c r="I54" s="571"/>
      <c r="J54" s="571"/>
      <c r="K54" s="571"/>
      <c r="L54" s="571"/>
      <c r="M54" s="292" t="s">
        <v>191</v>
      </c>
      <c r="N54" s="478" t="s">
        <v>191</v>
      </c>
    </row>
    <row r="55" spans="2:16" ht="16.5" thickTop="1" thickBot="1" x14ac:dyDescent="0.3">
      <c r="B55" s="34"/>
      <c r="C55" s="34"/>
    </row>
    <row r="56" spans="2:16" ht="18" thickTop="1" x14ac:dyDescent="0.25">
      <c r="B56" s="1116" t="s">
        <v>821</v>
      </c>
      <c r="C56" s="1173">
        <v>0.15</v>
      </c>
      <c r="D56" s="1173"/>
      <c r="E56" s="1173">
        <v>0.3</v>
      </c>
      <c r="F56" s="1173"/>
      <c r="G56" s="1173">
        <v>0.5</v>
      </c>
      <c r="H56" s="1173"/>
      <c r="I56" s="1173">
        <v>0.7</v>
      </c>
      <c r="J56" s="1173"/>
      <c r="K56" s="1173">
        <v>0.95</v>
      </c>
      <c r="L56" s="1173"/>
      <c r="M56" s="1173">
        <v>1</v>
      </c>
      <c r="N56" s="1186"/>
    </row>
    <row r="57" spans="2:16" ht="15.75" thickBot="1" x14ac:dyDescent="0.3">
      <c r="B57" s="1117"/>
      <c r="C57" s="42" t="s">
        <v>75</v>
      </c>
      <c r="D57" s="42" t="s">
        <v>76</v>
      </c>
      <c r="E57" s="42" t="s">
        <v>75</v>
      </c>
      <c r="F57" s="42" t="s">
        <v>76</v>
      </c>
      <c r="G57" s="42" t="s">
        <v>75</v>
      </c>
      <c r="H57" s="42" t="s">
        <v>76</v>
      </c>
      <c r="I57" s="42" t="s">
        <v>75</v>
      </c>
      <c r="J57" s="42" t="s">
        <v>76</v>
      </c>
      <c r="K57" s="42" t="s">
        <v>75</v>
      </c>
      <c r="L57" s="42" t="s">
        <v>76</v>
      </c>
      <c r="M57" s="42" t="s">
        <v>75</v>
      </c>
      <c r="N57" s="93" t="s">
        <v>76</v>
      </c>
    </row>
    <row r="58" spans="2:16" ht="16.5" thickTop="1" thickBot="1" x14ac:dyDescent="0.3">
      <c r="B58" s="298" t="s">
        <v>770</v>
      </c>
      <c r="C58" s="201" t="s">
        <v>191</v>
      </c>
      <c r="D58" s="292" t="s">
        <v>191</v>
      </c>
      <c r="E58" s="201" t="s">
        <v>191</v>
      </c>
      <c r="F58" s="292" t="s">
        <v>191</v>
      </c>
      <c r="G58" s="571"/>
      <c r="H58" s="571"/>
      <c r="I58" s="571"/>
      <c r="J58" s="571"/>
      <c r="K58" s="571"/>
      <c r="L58" s="571"/>
      <c r="M58" s="292" t="s">
        <v>191</v>
      </c>
      <c r="N58" s="478" t="s">
        <v>191</v>
      </c>
    </row>
    <row r="59" spans="2:16" ht="16.5" thickTop="1" thickBot="1" x14ac:dyDescent="0.3">
      <c r="B59" s="34"/>
      <c r="C59" s="34"/>
      <c r="P59" s="29"/>
    </row>
    <row r="60" spans="2:16" s="29" customFormat="1" ht="18" thickTop="1" x14ac:dyDescent="0.25">
      <c r="B60" s="1116" t="s">
        <v>822</v>
      </c>
      <c r="C60" s="1173">
        <v>0.15</v>
      </c>
      <c r="D60" s="1173"/>
      <c r="E60" s="1173">
        <v>0.3</v>
      </c>
      <c r="F60" s="1173"/>
      <c r="G60" s="1173">
        <v>0.5</v>
      </c>
      <c r="H60" s="1173"/>
      <c r="I60" s="1173">
        <v>0.7</v>
      </c>
      <c r="J60" s="1173"/>
      <c r="K60" s="1173">
        <v>0.95</v>
      </c>
      <c r="L60" s="1173"/>
      <c r="M60" s="1173">
        <v>1</v>
      </c>
      <c r="N60" s="1186"/>
      <c r="P60" s="28"/>
    </row>
    <row r="61" spans="2:16" ht="15.75" thickBot="1" x14ac:dyDescent="0.3">
      <c r="B61" s="1117"/>
      <c r="C61" s="42" t="s">
        <v>75</v>
      </c>
      <c r="D61" s="42" t="s">
        <v>76</v>
      </c>
      <c r="E61" s="42" t="s">
        <v>75</v>
      </c>
      <c r="F61" s="42" t="s">
        <v>76</v>
      </c>
      <c r="G61" s="42" t="s">
        <v>75</v>
      </c>
      <c r="H61" s="42" t="s">
        <v>76</v>
      </c>
      <c r="I61" s="42" t="s">
        <v>75</v>
      </c>
      <c r="J61" s="42" t="s">
        <v>76</v>
      </c>
      <c r="K61" s="42" t="s">
        <v>75</v>
      </c>
      <c r="L61" s="42" t="s">
        <v>76</v>
      </c>
      <c r="M61" s="42" t="s">
        <v>75</v>
      </c>
      <c r="N61" s="93" t="s">
        <v>76</v>
      </c>
    </row>
    <row r="62" spans="2:16" ht="15.75" thickTop="1" x14ac:dyDescent="0.25">
      <c r="B62" s="32" t="s">
        <v>823</v>
      </c>
      <c r="C62" s="725" t="s">
        <v>191</v>
      </c>
      <c r="D62" s="289" t="s">
        <v>191</v>
      </c>
      <c r="E62" s="527"/>
      <c r="F62" s="527"/>
      <c r="G62" s="765"/>
      <c r="H62" s="765"/>
      <c r="I62" s="765"/>
      <c r="J62" s="765"/>
      <c r="K62" s="765"/>
      <c r="L62" s="765"/>
      <c r="M62" s="289" t="s">
        <v>191</v>
      </c>
      <c r="N62" s="301" t="s">
        <v>191</v>
      </c>
    </row>
    <row r="63" spans="2:16" s="29" customFormat="1" ht="30" x14ac:dyDescent="0.25">
      <c r="B63" s="831" t="s">
        <v>824</v>
      </c>
      <c r="C63" s="753" t="s">
        <v>191</v>
      </c>
      <c r="D63" s="290" t="s">
        <v>191</v>
      </c>
      <c r="E63" s="753" t="s">
        <v>191</v>
      </c>
      <c r="F63" s="290" t="s">
        <v>191</v>
      </c>
      <c r="G63" s="768"/>
      <c r="H63" s="768"/>
      <c r="I63" s="768"/>
      <c r="J63" s="768"/>
      <c r="K63" s="768"/>
      <c r="L63" s="768"/>
      <c r="M63" s="290" t="s">
        <v>191</v>
      </c>
      <c r="N63" s="299" t="s">
        <v>191</v>
      </c>
      <c r="P63" s="28"/>
    </row>
    <row r="64" spans="2:16" ht="30" x14ac:dyDescent="0.25">
      <c r="B64" s="832" t="s">
        <v>825</v>
      </c>
      <c r="C64" s="804" t="s">
        <v>191</v>
      </c>
      <c r="D64" s="305" t="s">
        <v>191</v>
      </c>
      <c r="E64" s="804" t="s">
        <v>191</v>
      </c>
      <c r="F64" s="305" t="s">
        <v>191</v>
      </c>
      <c r="G64" s="770"/>
      <c r="H64" s="770"/>
      <c r="I64" s="770"/>
      <c r="J64" s="770"/>
      <c r="K64" s="770"/>
      <c r="L64" s="770"/>
      <c r="M64" s="305" t="s">
        <v>191</v>
      </c>
      <c r="N64" s="285" t="s">
        <v>191</v>
      </c>
    </row>
    <row r="65" spans="2:16" x14ac:dyDescent="0.25">
      <c r="B65" s="31" t="s">
        <v>826</v>
      </c>
      <c r="C65" s="799" t="s">
        <v>191</v>
      </c>
      <c r="D65" s="799" t="s">
        <v>191</v>
      </c>
      <c r="E65" s="799" t="s">
        <v>191</v>
      </c>
      <c r="F65" s="799" t="s">
        <v>191</v>
      </c>
      <c r="G65" s="768"/>
      <c r="H65" s="768"/>
      <c r="I65" s="768"/>
      <c r="J65" s="768"/>
      <c r="K65" s="768"/>
      <c r="L65" s="768"/>
      <c r="M65" s="799" t="s">
        <v>191</v>
      </c>
      <c r="N65" s="800" t="s">
        <v>191</v>
      </c>
    </row>
    <row r="66" spans="2:16" ht="30" x14ac:dyDescent="0.25">
      <c r="B66" s="832" t="s">
        <v>827</v>
      </c>
      <c r="C66" s="725" t="s">
        <v>191</v>
      </c>
      <c r="D66" s="289" t="s">
        <v>191</v>
      </c>
      <c r="E66" s="725" t="s">
        <v>191</v>
      </c>
      <c r="F66" s="289" t="s">
        <v>191</v>
      </c>
      <c r="G66" s="770"/>
      <c r="H66" s="770"/>
      <c r="I66" s="770"/>
      <c r="J66" s="770"/>
      <c r="K66" s="770"/>
      <c r="L66" s="770"/>
      <c r="M66" s="289" t="s">
        <v>191</v>
      </c>
      <c r="N66" s="301" t="s">
        <v>191</v>
      </c>
    </row>
    <row r="67" spans="2:16" ht="30" x14ac:dyDescent="0.25">
      <c r="B67" s="831" t="s">
        <v>828</v>
      </c>
      <c r="C67" s="753" t="s">
        <v>191</v>
      </c>
      <c r="D67" s="290" t="s">
        <v>191</v>
      </c>
      <c r="E67" s="753" t="s">
        <v>191</v>
      </c>
      <c r="F67" s="290" t="s">
        <v>191</v>
      </c>
      <c r="G67" s="768"/>
      <c r="H67" s="768"/>
      <c r="I67" s="768"/>
      <c r="J67" s="768"/>
      <c r="K67" s="768"/>
      <c r="L67" s="768"/>
      <c r="M67" s="290" t="s">
        <v>191</v>
      </c>
      <c r="N67" s="299" t="s">
        <v>191</v>
      </c>
      <c r="P67" s="29"/>
    </row>
    <row r="68" spans="2:16" ht="45.75" thickBot="1" x14ac:dyDescent="0.3">
      <c r="B68" s="213" t="s">
        <v>829</v>
      </c>
      <c r="C68" s="303" t="s">
        <v>191</v>
      </c>
      <c r="D68" s="304" t="s">
        <v>191</v>
      </c>
      <c r="E68" s="303" t="s">
        <v>191</v>
      </c>
      <c r="F68" s="304" t="s">
        <v>191</v>
      </c>
      <c r="G68" s="748"/>
      <c r="H68" s="748"/>
      <c r="I68" s="748"/>
      <c r="J68" s="748"/>
      <c r="K68" s="748"/>
      <c r="L68" s="748"/>
      <c r="M68" s="304" t="s">
        <v>191</v>
      </c>
      <c r="N68" s="331" t="s">
        <v>191</v>
      </c>
    </row>
    <row r="69" spans="2:16" ht="16.5" thickTop="1" thickBot="1" x14ac:dyDescent="0.3">
      <c r="B69" s="34"/>
      <c r="C69" s="34"/>
    </row>
    <row r="70" spans="2:16" ht="18" thickTop="1" x14ac:dyDescent="0.25">
      <c r="B70" s="1116" t="s">
        <v>830</v>
      </c>
      <c r="C70" s="1173">
        <v>0.15</v>
      </c>
      <c r="D70" s="1173"/>
      <c r="E70" s="1173">
        <v>0.3</v>
      </c>
      <c r="F70" s="1173"/>
      <c r="G70" s="1173">
        <v>0.5</v>
      </c>
      <c r="H70" s="1173"/>
      <c r="I70" s="1173">
        <v>0.7</v>
      </c>
      <c r="J70" s="1173"/>
      <c r="K70" s="1173">
        <v>0.95</v>
      </c>
      <c r="L70" s="1173"/>
      <c r="M70" s="1173">
        <v>1</v>
      </c>
      <c r="N70" s="1186"/>
      <c r="P70" s="29"/>
    </row>
    <row r="71" spans="2:16" ht="15.75" thickBot="1" x14ac:dyDescent="0.3">
      <c r="B71" s="1117"/>
      <c r="C71" s="42" t="s">
        <v>75</v>
      </c>
      <c r="D71" s="42" t="s">
        <v>76</v>
      </c>
      <c r="E71" s="42" t="s">
        <v>75</v>
      </c>
      <c r="F71" s="42" t="s">
        <v>76</v>
      </c>
      <c r="G71" s="42" t="s">
        <v>75</v>
      </c>
      <c r="H71" s="42" t="s">
        <v>76</v>
      </c>
      <c r="I71" s="42" t="s">
        <v>75</v>
      </c>
      <c r="J71" s="42" t="s">
        <v>76</v>
      </c>
      <c r="K71" s="42" t="s">
        <v>75</v>
      </c>
      <c r="L71" s="42" t="s">
        <v>76</v>
      </c>
      <c r="M71" s="42" t="s">
        <v>75</v>
      </c>
      <c r="N71" s="93" t="s">
        <v>76</v>
      </c>
    </row>
    <row r="72" spans="2:16" ht="16.5" thickTop="1" thickBot="1" x14ac:dyDescent="0.3">
      <c r="B72" s="298" t="s">
        <v>770</v>
      </c>
      <c r="C72" s="201" t="s">
        <v>191</v>
      </c>
      <c r="D72" s="292" t="s">
        <v>191</v>
      </c>
      <c r="E72" s="201" t="s">
        <v>191</v>
      </c>
      <c r="F72" s="292" t="s">
        <v>191</v>
      </c>
      <c r="G72" s="571"/>
      <c r="H72" s="571"/>
      <c r="I72" s="571"/>
      <c r="J72" s="571"/>
      <c r="K72" s="571"/>
      <c r="L72" s="571"/>
      <c r="M72" s="292" t="s">
        <v>191</v>
      </c>
      <c r="N72" s="478" t="s">
        <v>191</v>
      </c>
    </row>
    <row r="73" spans="2:16" ht="16.5" thickTop="1" thickBot="1" x14ac:dyDescent="0.3">
      <c r="B73" s="34"/>
      <c r="C73" s="34"/>
    </row>
    <row r="74" spans="2:16" s="29" customFormat="1" ht="18" thickTop="1" x14ac:dyDescent="0.25">
      <c r="B74" s="1116" t="s">
        <v>831</v>
      </c>
      <c r="C74" s="1173">
        <v>0.15</v>
      </c>
      <c r="D74" s="1173"/>
      <c r="E74" s="1173">
        <v>0.3</v>
      </c>
      <c r="F74" s="1173"/>
      <c r="G74" s="1173">
        <v>0.5</v>
      </c>
      <c r="H74" s="1173"/>
      <c r="I74" s="1173">
        <v>0.7</v>
      </c>
      <c r="J74" s="1173"/>
      <c r="K74" s="1173">
        <v>0.95</v>
      </c>
      <c r="L74" s="1173"/>
      <c r="M74" s="1173">
        <v>1</v>
      </c>
      <c r="N74" s="1186"/>
      <c r="P74" s="28"/>
    </row>
    <row r="75" spans="2:16" s="29" customFormat="1" ht="15.75" thickBot="1" x14ac:dyDescent="0.3">
      <c r="B75" s="1117"/>
      <c r="C75" s="42" t="s">
        <v>75</v>
      </c>
      <c r="D75" s="42" t="s">
        <v>76</v>
      </c>
      <c r="E75" s="42" t="s">
        <v>75</v>
      </c>
      <c r="F75" s="42" t="s">
        <v>76</v>
      </c>
      <c r="G75" s="42" t="s">
        <v>75</v>
      </c>
      <c r="H75" s="42" t="s">
        <v>76</v>
      </c>
      <c r="I75" s="42" t="s">
        <v>75</v>
      </c>
      <c r="J75" s="42" t="s">
        <v>76</v>
      </c>
      <c r="K75" s="42" t="s">
        <v>75</v>
      </c>
      <c r="L75" s="42" t="s">
        <v>76</v>
      </c>
      <c r="M75" s="42" t="s">
        <v>75</v>
      </c>
      <c r="N75" s="93" t="s">
        <v>76</v>
      </c>
      <c r="P75" s="28"/>
    </row>
    <row r="76" spans="2:16" s="29" customFormat="1" ht="15.75" thickTop="1" x14ac:dyDescent="0.25">
      <c r="B76" s="302" t="s">
        <v>832</v>
      </c>
      <c r="C76" s="801" t="s">
        <v>191</v>
      </c>
      <c r="D76" s="801" t="s">
        <v>191</v>
      </c>
      <c r="E76" s="801" t="s">
        <v>191</v>
      </c>
      <c r="F76" s="801" t="s">
        <v>191</v>
      </c>
      <c r="G76" s="527"/>
      <c r="H76" s="527"/>
      <c r="I76" s="527"/>
      <c r="J76" s="527"/>
      <c r="K76" s="527"/>
      <c r="L76" s="527"/>
      <c r="M76" s="801" t="s">
        <v>191</v>
      </c>
      <c r="N76" s="802" t="s">
        <v>191</v>
      </c>
      <c r="P76" s="28"/>
    </row>
    <row r="77" spans="2:16" x14ac:dyDescent="0.25">
      <c r="B77" s="31" t="s">
        <v>833</v>
      </c>
      <c r="C77" s="799" t="s">
        <v>191</v>
      </c>
      <c r="D77" s="799" t="s">
        <v>191</v>
      </c>
      <c r="E77" s="799" t="s">
        <v>191</v>
      </c>
      <c r="F77" s="799" t="s">
        <v>191</v>
      </c>
      <c r="G77" s="768"/>
      <c r="H77" s="768"/>
      <c r="I77" s="768"/>
      <c r="J77" s="768"/>
      <c r="K77" s="768"/>
      <c r="L77" s="768"/>
      <c r="M77" s="799" t="s">
        <v>191</v>
      </c>
      <c r="N77" s="800" t="s">
        <v>191</v>
      </c>
    </row>
    <row r="78" spans="2:16" s="29" customFormat="1" x14ac:dyDescent="0.25">
      <c r="B78" s="295" t="s">
        <v>834</v>
      </c>
      <c r="C78" s="793" t="s">
        <v>191</v>
      </c>
      <c r="D78" s="793" t="s">
        <v>191</v>
      </c>
      <c r="E78" s="793" t="s">
        <v>191</v>
      </c>
      <c r="F78" s="793" t="s">
        <v>191</v>
      </c>
      <c r="G78" s="770"/>
      <c r="H78" s="770"/>
      <c r="I78" s="770"/>
      <c r="J78" s="770"/>
      <c r="K78" s="770"/>
      <c r="L78" s="770"/>
      <c r="M78" s="793" t="s">
        <v>191</v>
      </c>
      <c r="N78" s="795" t="s">
        <v>191</v>
      </c>
      <c r="P78" s="28"/>
    </row>
    <row r="79" spans="2:16" ht="30" x14ac:dyDescent="0.25">
      <c r="B79" s="831" t="s">
        <v>835</v>
      </c>
      <c r="C79" s="799" t="s">
        <v>191</v>
      </c>
      <c r="D79" s="799" t="s">
        <v>191</v>
      </c>
      <c r="E79" s="799" t="s">
        <v>191</v>
      </c>
      <c r="F79" s="799" t="s">
        <v>191</v>
      </c>
      <c r="G79" s="768"/>
      <c r="H79" s="768"/>
      <c r="I79" s="768"/>
      <c r="J79" s="768"/>
      <c r="K79" s="768"/>
      <c r="L79" s="768"/>
      <c r="M79" s="799" t="s">
        <v>191</v>
      </c>
      <c r="N79" s="800" t="s">
        <v>191</v>
      </c>
    </row>
    <row r="80" spans="2:16" ht="15.75" customHeight="1" thickBot="1" x14ac:dyDescent="0.3">
      <c r="B80" s="306" t="s">
        <v>836</v>
      </c>
      <c r="C80" s="303" t="s">
        <v>191</v>
      </c>
      <c r="D80" s="303" t="s">
        <v>191</v>
      </c>
      <c r="E80" s="303" t="s">
        <v>191</v>
      </c>
      <c r="F80" s="303" t="s">
        <v>191</v>
      </c>
      <c r="G80" s="748"/>
      <c r="H80" s="748"/>
      <c r="I80" s="748"/>
      <c r="J80" s="748"/>
      <c r="K80" s="748"/>
      <c r="L80" s="748"/>
      <c r="M80" s="303" t="s">
        <v>191</v>
      </c>
      <c r="N80" s="419" t="s">
        <v>191</v>
      </c>
    </row>
    <row r="81" spans="2:16" ht="27.75" thickTop="1" thickBot="1" x14ac:dyDescent="0.3">
      <c r="B81" s="35"/>
      <c r="C81" s="35"/>
      <c r="P81" s="29"/>
    </row>
    <row r="82" spans="2:16" ht="18" thickTop="1" x14ac:dyDescent="0.25">
      <c r="B82" s="1116" t="s">
        <v>837</v>
      </c>
      <c r="C82" s="1173">
        <v>0.15</v>
      </c>
      <c r="D82" s="1173"/>
      <c r="E82" s="1173">
        <v>0.3</v>
      </c>
      <c r="F82" s="1173"/>
      <c r="G82" s="1173">
        <v>0.5</v>
      </c>
      <c r="H82" s="1173"/>
      <c r="I82" s="1173">
        <v>0.7</v>
      </c>
      <c r="J82" s="1173"/>
      <c r="K82" s="1173">
        <v>0.95</v>
      </c>
      <c r="L82" s="1173"/>
      <c r="M82" s="1173">
        <v>1</v>
      </c>
      <c r="N82" s="1186"/>
      <c r="P82" s="29"/>
    </row>
    <row r="83" spans="2:16" ht="15.75" thickBot="1" x14ac:dyDescent="0.3">
      <c r="B83" s="1117"/>
      <c r="C83" s="42" t="s">
        <v>75</v>
      </c>
      <c r="D83" s="42" t="s">
        <v>76</v>
      </c>
      <c r="E83" s="42" t="s">
        <v>75</v>
      </c>
      <c r="F83" s="42" t="s">
        <v>76</v>
      </c>
      <c r="G83" s="42" t="s">
        <v>75</v>
      </c>
      <c r="H83" s="42" t="s">
        <v>76</v>
      </c>
      <c r="I83" s="42" t="s">
        <v>75</v>
      </c>
      <c r="J83" s="42" t="s">
        <v>76</v>
      </c>
      <c r="K83" s="42" t="s">
        <v>75</v>
      </c>
      <c r="L83" s="42" t="s">
        <v>76</v>
      </c>
      <c r="M83" s="42" t="s">
        <v>75</v>
      </c>
      <c r="N83" s="93" t="s">
        <v>76</v>
      </c>
      <c r="P83" s="29"/>
    </row>
    <row r="84" spans="2:16" ht="16.5" thickTop="1" thickBot="1" x14ac:dyDescent="0.3">
      <c r="B84" s="298" t="s">
        <v>770</v>
      </c>
      <c r="C84" s="201" t="s">
        <v>191</v>
      </c>
      <c r="D84" s="292" t="s">
        <v>191</v>
      </c>
      <c r="E84" s="201" t="s">
        <v>191</v>
      </c>
      <c r="F84" s="292" t="s">
        <v>191</v>
      </c>
      <c r="G84" s="571"/>
      <c r="H84" s="571"/>
      <c r="I84" s="571"/>
      <c r="J84" s="571"/>
      <c r="K84" s="571"/>
      <c r="L84" s="571"/>
      <c r="M84" s="292" t="s">
        <v>191</v>
      </c>
      <c r="N84" s="478" t="s">
        <v>191</v>
      </c>
    </row>
    <row r="85" spans="2:16" ht="16.5" thickTop="1" thickBot="1" x14ac:dyDescent="0.3">
      <c r="B85" s="34"/>
      <c r="C85" s="34"/>
      <c r="P85" s="29"/>
    </row>
    <row r="86" spans="2:16" ht="18" thickTop="1" x14ac:dyDescent="0.25">
      <c r="B86" s="1116" t="s">
        <v>838</v>
      </c>
      <c r="C86" s="1173">
        <v>0.15</v>
      </c>
      <c r="D86" s="1173"/>
      <c r="E86" s="1173">
        <v>0.3</v>
      </c>
      <c r="F86" s="1173"/>
      <c r="G86" s="1173">
        <v>0.5</v>
      </c>
      <c r="H86" s="1173"/>
      <c r="I86" s="1173">
        <v>0.7</v>
      </c>
      <c r="J86" s="1173"/>
      <c r="K86" s="1173">
        <v>0.95</v>
      </c>
      <c r="L86" s="1173"/>
      <c r="M86" s="1173">
        <v>1</v>
      </c>
      <c r="N86" s="1186"/>
    </row>
    <row r="87" spans="2:16" ht="15.75" thickBot="1" x14ac:dyDescent="0.3">
      <c r="B87" s="1117"/>
      <c r="C87" s="42" t="s">
        <v>75</v>
      </c>
      <c r="D87" s="42" t="s">
        <v>76</v>
      </c>
      <c r="E87" s="42" t="s">
        <v>75</v>
      </c>
      <c r="F87" s="42" t="s">
        <v>76</v>
      </c>
      <c r="G87" s="42" t="s">
        <v>75</v>
      </c>
      <c r="H87" s="42" t="s">
        <v>76</v>
      </c>
      <c r="I87" s="42" t="s">
        <v>75</v>
      </c>
      <c r="J87" s="42" t="s">
        <v>76</v>
      </c>
      <c r="K87" s="42" t="s">
        <v>75</v>
      </c>
      <c r="L87" s="42" t="s">
        <v>76</v>
      </c>
      <c r="M87" s="42" t="s">
        <v>75</v>
      </c>
      <c r="N87" s="93" t="s">
        <v>76</v>
      </c>
    </row>
    <row r="88" spans="2:16" ht="15.75" thickTop="1" x14ac:dyDescent="0.25">
      <c r="B88" s="273" t="s">
        <v>839</v>
      </c>
      <c r="C88" s="260" t="s">
        <v>191</v>
      </c>
      <c r="D88" s="801" t="s">
        <v>191</v>
      </c>
      <c r="E88" s="256" t="s">
        <v>191</v>
      </c>
      <c r="F88" s="260" t="s">
        <v>191</v>
      </c>
      <c r="G88" s="801" t="s">
        <v>191</v>
      </c>
      <c r="H88" s="801" t="s">
        <v>191</v>
      </c>
      <c r="I88" s="256" t="s">
        <v>191</v>
      </c>
      <c r="J88" s="260" t="s">
        <v>191</v>
      </c>
      <c r="K88" s="801" t="s">
        <v>191</v>
      </c>
      <c r="L88" s="801" t="s">
        <v>191</v>
      </c>
      <c r="M88" s="256" t="s">
        <v>191</v>
      </c>
      <c r="N88" s="219" t="s">
        <v>191</v>
      </c>
    </row>
    <row r="89" spans="2:16" x14ac:dyDescent="0.25">
      <c r="B89" s="31" t="s">
        <v>770</v>
      </c>
      <c r="C89" s="799" t="s">
        <v>191</v>
      </c>
      <c r="D89" s="799" t="s">
        <v>191</v>
      </c>
      <c r="E89" s="799" t="s">
        <v>191</v>
      </c>
      <c r="F89" s="799" t="s">
        <v>191</v>
      </c>
      <c r="G89" s="768"/>
      <c r="H89" s="768"/>
      <c r="I89" s="768"/>
      <c r="J89" s="768"/>
      <c r="K89" s="768"/>
      <c r="L89" s="768"/>
      <c r="M89" s="799" t="s">
        <v>191</v>
      </c>
      <c r="N89" s="800" t="s">
        <v>191</v>
      </c>
    </row>
    <row r="90" spans="2:16" x14ac:dyDescent="0.25">
      <c r="B90" s="294" t="s">
        <v>840</v>
      </c>
      <c r="C90" s="793" t="s">
        <v>191</v>
      </c>
      <c r="D90" s="793" t="s">
        <v>191</v>
      </c>
      <c r="E90" s="793" t="s">
        <v>191</v>
      </c>
      <c r="F90" s="793" t="s">
        <v>191</v>
      </c>
      <c r="G90" s="770"/>
      <c r="H90" s="770"/>
      <c r="I90" s="770"/>
      <c r="J90" s="770"/>
      <c r="K90" s="770"/>
      <c r="L90" s="770"/>
      <c r="M90" s="793" t="s">
        <v>191</v>
      </c>
      <c r="N90" s="795" t="s">
        <v>191</v>
      </c>
    </row>
    <row r="91" spans="2:16" x14ac:dyDescent="0.25">
      <c r="B91" s="310" t="s">
        <v>841</v>
      </c>
      <c r="C91" s="768"/>
      <c r="D91" s="768"/>
      <c r="E91" s="768"/>
      <c r="F91" s="768"/>
      <c r="G91" s="768"/>
      <c r="H91" s="768"/>
      <c r="I91" s="768"/>
      <c r="J91" s="768"/>
      <c r="K91" s="768"/>
      <c r="L91" s="768"/>
      <c r="M91" s="768"/>
      <c r="N91" s="768"/>
    </row>
    <row r="92" spans="2:16" x14ac:dyDescent="0.25">
      <c r="B92" s="308" t="s">
        <v>842</v>
      </c>
      <c r="C92" s="793" t="s">
        <v>191</v>
      </c>
      <c r="D92" s="793" t="s">
        <v>191</v>
      </c>
      <c r="E92" s="793" t="s">
        <v>191</v>
      </c>
      <c r="F92" s="793" t="s">
        <v>191</v>
      </c>
      <c r="G92" s="770"/>
      <c r="H92" s="770"/>
      <c r="I92" s="770"/>
      <c r="J92" s="770"/>
      <c r="K92" s="770"/>
      <c r="L92" s="770"/>
      <c r="M92" s="793" t="s">
        <v>191</v>
      </c>
      <c r="N92" s="795" t="s">
        <v>191</v>
      </c>
    </row>
    <row r="93" spans="2:16" x14ac:dyDescent="0.25">
      <c r="B93" s="307" t="s">
        <v>843</v>
      </c>
      <c r="C93" s="799" t="s">
        <v>191</v>
      </c>
      <c r="D93" s="799" t="s">
        <v>191</v>
      </c>
      <c r="E93" s="799" t="s">
        <v>191</v>
      </c>
      <c r="F93" s="799" t="s">
        <v>191</v>
      </c>
      <c r="G93" s="768"/>
      <c r="H93" s="768"/>
      <c r="I93" s="768"/>
      <c r="J93" s="768"/>
      <c r="K93" s="768"/>
      <c r="L93" s="768"/>
      <c r="M93" s="799" t="s">
        <v>191</v>
      </c>
      <c r="N93" s="800" t="s">
        <v>191</v>
      </c>
    </row>
    <row r="94" spans="2:16" ht="30" x14ac:dyDescent="0.25">
      <c r="B94" s="308" t="s">
        <v>844</v>
      </c>
      <c r="C94" s="793" t="s">
        <v>191</v>
      </c>
      <c r="D94" s="793" t="s">
        <v>191</v>
      </c>
      <c r="E94" s="793" t="s">
        <v>191</v>
      </c>
      <c r="F94" s="793" t="s">
        <v>191</v>
      </c>
      <c r="G94" s="770"/>
      <c r="H94" s="770"/>
      <c r="I94" s="770"/>
      <c r="J94" s="770"/>
      <c r="K94" s="770"/>
      <c r="L94" s="770"/>
      <c r="M94" s="793" t="s">
        <v>191</v>
      </c>
      <c r="N94" s="795" t="s">
        <v>191</v>
      </c>
    </row>
    <row r="95" spans="2:16" x14ac:dyDescent="0.25">
      <c r="B95" s="307" t="s">
        <v>845</v>
      </c>
      <c r="C95" s="799" t="s">
        <v>191</v>
      </c>
      <c r="D95" s="799" t="s">
        <v>191</v>
      </c>
      <c r="E95" s="799" t="s">
        <v>191</v>
      </c>
      <c r="F95" s="799" t="s">
        <v>191</v>
      </c>
      <c r="G95" s="768"/>
      <c r="H95" s="768"/>
      <c r="I95" s="768"/>
      <c r="J95" s="768"/>
      <c r="K95" s="768"/>
      <c r="L95" s="768"/>
      <c r="M95" s="799" t="s">
        <v>191</v>
      </c>
      <c r="N95" s="800" t="s">
        <v>191</v>
      </c>
    </row>
    <row r="96" spans="2:16" x14ac:dyDescent="0.25">
      <c r="B96" s="308" t="s">
        <v>846</v>
      </c>
      <c r="C96" s="793" t="s">
        <v>191</v>
      </c>
      <c r="D96" s="793" t="s">
        <v>191</v>
      </c>
      <c r="E96" s="793" t="s">
        <v>191</v>
      </c>
      <c r="F96" s="793" t="s">
        <v>191</v>
      </c>
      <c r="G96" s="770"/>
      <c r="H96" s="770"/>
      <c r="I96" s="770"/>
      <c r="J96" s="770"/>
      <c r="K96" s="770"/>
      <c r="L96" s="770"/>
      <c r="M96" s="793" t="s">
        <v>191</v>
      </c>
      <c r="N96" s="795" t="s">
        <v>191</v>
      </c>
    </row>
    <row r="97" spans="2:14" ht="30.75" thickBot="1" x14ac:dyDescent="0.3">
      <c r="B97" s="309" t="s">
        <v>847</v>
      </c>
      <c r="C97" s="282" t="s">
        <v>191</v>
      </c>
      <c r="D97" s="282" t="s">
        <v>191</v>
      </c>
      <c r="E97" s="282" t="s">
        <v>191</v>
      </c>
      <c r="F97" s="282" t="s">
        <v>191</v>
      </c>
      <c r="G97" s="564"/>
      <c r="H97" s="564"/>
      <c r="I97" s="564"/>
      <c r="J97" s="564"/>
      <c r="K97" s="564"/>
      <c r="L97" s="564"/>
      <c r="M97" s="282" t="s">
        <v>191</v>
      </c>
      <c r="N97" s="848" t="s">
        <v>191</v>
      </c>
    </row>
    <row r="98" spans="2:14" ht="16.5" thickTop="1" thickBot="1" x14ac:dyDescent="0.3">
      <c r="B98" s="99"/>
      <c r="C98" s="78"/>
    </row>
    <row r="99" spans="2:14" ht="18" thickTop="1" x14ac:dyDescent="0.25">
      <c r="B99" s="1116" t="s">
        <v>848</v>
      </c>
      <c r="C99" s="1173">
        <v>0.15</v>
      </c>
      <c r="D99" s="1173"/>
      <c r="E99" s="1173">
        <v>0.3</v>
      </c>
      <c r="F99" s="1173"/>
      <c r="G99" s="1173">
        <v>0.5</v>
      </c>
      <c r="H99" s="1173"/>
      <c r="I99" s="1173">
        <v>0.7</v>
      </c>
      <c r="J99" s="1173"/>
      <c r="K99" s="1173">
        <v>0.95</v>
      </c>
      <c r="L99" s="1173"/>
      <c r="M99" s="1173">
        <v>1</v>
      </c>
      <c r="N99" s="1186"/>
    </row>
    <row r="100" spans="2:14" ht="15.75" thickBot="1" x14ac:dyDescent="0.3">
      <c r="B100" s="1117"/>
      <c r="C100" s="42" t="s">
        <v>75</v>
      </c>
      <c r="D100" s="42" t="s">
        <v>76</v>
      </c>
      <c r="E100" s="42" t="s">
        <v>75</v>
      </c>
      <c r="F100" s="42" t="s">
        <v>76</v>
      </c>
      <c r="G100" s="42" t="s">
        <v>75</v>
      </c>
      <c r="H100" s="42" t="s">
        <v>76</v>
      </c>
      <c r="I100" s="42" t="s">
        <v>75</v>
      </c>
      <c r="J100" s="42" t="s">
        <v>76</v>
      </c>
      <c r="K100" s="42" t="s">
        <v>75</v>
      </c>
      <c r="L100" s="42" t="s">
        <v>76</v>
      </c>
      <c r="M100" s="42" t="s">
        <v>75</v>
      </c>
      <c r="N100" s="93" t="s">
        <v>76</v>
      </c>
    </row>
    <row r="101" spans="2:14" ht="15.75" thickTop="1" x14ac:dyDescent="0.25">
      <c r="B101" s="273" t="s">
        <v>839</v>
      </c>
      <c r="C101" s="260" t="s">
        <v>191</v>
      </c>
      <c r="D101" s="801" t="s">
        <v>191</v>
      </c>
      <c r="E101" s="256" t="s">
        <v>191</v>
      </c>
      <c r="F101" s="260" t="s">
        <v>191</v>
      </c>
      <c r="G101" s="801" t="s">
        <v>191</v>
      </c>
      <c r="H101" s="801" t="s">
        <v>191</v>
      </c>
      <c r="I101" s="256" t="s">
        <v>191</v>
      </c>
      <c r="J101" s="260" t="s">
        <v>191</v>
      </c>
      <c r="K101" s="801" t="s">
        <v>191</v>
      </c>
      <c r="L101" s="801" t="s">
        <v>191</v>
      </c>
      <c r="M101" s="256" t="s">
        <v>191</v>
      </c>
      <c r="N101" s="219" t="s">
        <v>191</v>
      </c>
    </row>
    <row r="102" spans="2:14" x14ac:dyDescent="0.25">
      <c r="B102" s="32" t="s">
        <v>770</v>
      </c>
      <c r="C102" s="799" t="s">
        <v>191</v>
      </c>
      <c r="D102" s="799" t="s">
        <v>191</v>
      </c>
      <c r="E102" s="799" t="s">
        <v>191</v>
      </c>
      <c r="F102" s="799" t="s">
        <v>191</v>
      </c>
      <c r="G102" s="768"/>
      <c r="H102" s="768"/>
      <c r="I102" s="768"/>
      <c r="J102" s="768"/>
      <c r="K102" s="768"/>
      <c r="L102" s="768"/>
      <c r="M102" s="799" t="s">
        <v>191</v>
      </c>
      <c r="N102" s="800" t="s">
        <v>191</v>
      </c>
    </row>
    <row r="103" spans="2:14" ht="30" x14ac:dyDescent="0.25">
      <c r="B103" s="294" t="s">
        <v>849</v>
      </c>
      <c r="C103" s="750" t="s">
        <v>191</v>
      </c>
      <c r="D103" s="750" t="s">
        <v>191</v>
      </c>
      <c r="E103" s="750" t="s">
        <v>191</v>
      </c>
      <c r="F103" s="750" t="s">
        <v>191</v>
      </c>
      <c r="G103" s="770"/>
      <c r="H103" s="770"/>
      <c r="I103" s="770"/>
      <c r="J103" s="770"/>
      <c r="K103" s="770"/>
      <c r="L103" s="770"/>
      <c r="M103" s="750" t="s">
        <v>191</v>
      </c>
      <c r="N103" s="685" t="s">
        <v>191</v>
      </c>
    </row>
    <row r="104" spans="2:14" ht="30" x14ac:dyDescent="0.25">
      <c r="B104" s="77" t="s">
        <v>850</v>
      </c>
      <c r="C104" s="799" t="s">
        <v>191</v>
      </c>
      <c r="D104" s="799" t="s">
        <v>191</v>
      </c>
      <c r="E104" s="799" t="s">
        <v>191</v>
      </c>
      <c r="F104" s="799" t="s">
        <v>191</v>
      </c>
      <c r="G104" s="768"/>
      <c r="H104" s="768"/>
      <c r="I104" s="768"/>
      <c r="J104" s="768"/>
      <c r="K104" s="768"/>
      <c r="L104" s="768"/>
      <c r="M104" s="799" t="s">
        <v>191</v>
      </c>
      <c r="N104" s="800" t="s">
        <v>191</v>
      </c>
    </row>
    <row r="105" spans="2:14" x14ac:dyDescent="0.25">
      <c r="B105" s="295" t="s">
        <v>851</v>
      </c>
      <c r="C105" s="725" t="s">
        <v>191</v>
      </c>
      <c r="D105" s="725" t="s">
        <v>191</v>
      </c>
      <c r="E105" s="725" t="s">
        <v>191</v>
      </c>
      <c r="F105" s="725" t="s">
        <v>191</v>
      </c>
      <c r="G105" s="770"/>
      <c r="H105" s="770"/>
      <c r="I105" s="770"/>
      <c r="J105" s="770"/>
      <c r="K105" s="770"/>
      <c r="L105" s="770"/>
      <c r="M105" s="725" t="s">
        <v>191</v>
      </c>
      <c r="N105" s="713" t="s">
        <v>191</v>
      </c>
    </row>
    <row r="106" spans="2:14" ht="30.75" thickBot="1" x14ac:dyDescent="0.3">
      <c r="B106" s="120" t="s">
        <v>847</v>
      </c>
      <c r="C106" s="282" t="s">
        <v>191</v>
      </c>
      <c r="D106" s="282" t="s">
        <v>191</v>
      </c>
      <c r="E106" s="282" t="s">
        <v>191</v>
      </c>
      <c r="F106" s="282" t="s">
        <v>191</v>
      </c>
      <c r="G106" s="564"/>
      <c r="H106" s="564"/>
      <c r="I106" s="564"/>
      <c r="J106" s="564"/>
      <c r="K106" s="564"/>
      <c r="L106" s="564"/>
      <c r="M106" s="282" t="s">
        <v>191</v>
      </c>
      <c r="N106" s="848" t="s">
        <v>191</v>
      </c>
    </row>
    <row r="107" spans="2:14" ht="16.5" thickTop="1" thickBot="1" x14ac:dyDescent="0.3">
      <c r="B107" s="34"/>
      <c r="C107" s="34"/>
    </row>
    <row r="108" spans="2:14" ht="18" thickTop="1" x14ac:dyDescent="0.25">
      <c r="B108" s="1116" t="s">
        <v>852</v>
      </c>
      <c r="C108" s="1173">
        <v>0.15</v>
      </c>
      <c r="D108" s="1173"/>
      <c r="E108" s="1173">
        <v>0.3</v>
      </c>
      <c r="F108" s="1173"/>
      <c r="G108" s="1173">
        <v>0.5</v>
      </c>
      <c r="H108" s="1173"/>
      <c r="I108" s="1173">
        <v>0.7</v>
      </c>
      <c r="J108" s="1173"/>
      <c r="K108" s="1173">
        <v>0.95</v>
      </c>
      <c r="L108" s="1173"/>
      <c r="M108" s="1173">
        <v>1</v>
      </c>
      <c r="N108" s="1186"/>
    </row>
    <row r="109" spans="2:14" ht="15.75" thickBot="1" x14ac:dyDescent="0.3">
      <c r="B109" s="1117"/>
      <c r="C109" s="42" t="s">
        <v>75</v>
      </c>
      <c r="D109" s="42" t="s">
        <v>76</v>
      </c>
      <c r="E109" s="42" t="s">
        <v>75</v>
      </c>
      <c r="F109" s="42" t="s">
        <v>76</v>
      </c>
      <c r="G109" s="42" t="s">
        <v>75</v>
      </c>
      <c r="H109" s="42" t="s">
        <v>76</v>
      </c>
      <c r="I109" s="42" t="s">
        <v>75</v>
      </c>
      <c r="J109" s="42" t="s">
        <v>76</v>
      </c>
      <c r="K109" s="42" t="s">
        <v>75</v>
      </c>
      <c r="L109" s="42" t="s">
        <v>76</v>
      </c>
      <c r="M109" s="42" t="s">
        <v>75</v>
      </c>
      <c r="N109" s="93" t="s">
        <v>76</v>
      </c>
    </row>
    <row r="110" spans="2:14" ht="15.75" thickTop="1" x14ac:dyDescent="0.25">
      <c r="B110" s="273" t="s">
        <v>400</v>
      </c>
      <c r="C110" s="260" t="s">
        <v>191</v>
      </c>
      <c r="D110" s="801" t="s">
        <v>191</v>
      </c>
      <c r="E110" s="256" t="s">
        <v>191</v>
      </c>
      <c r="F110" s="260" t="s">
        <v>191</v>
      </c>
      <c r="G110" s="801" t="s">
        <v>191</v>
      </c>
      <c r="H110" s="801" t="s">
        <v>191</v>
      </c>
      <c r="I110" s="256" t="s">
        <v>191</v>
      </c>
      <c r="J110" s="260" t="s">
        <v>191</v>
      </c>
      <c r="K110" s="801" t="s">
        <v>191</v>
      </c>
      <c r="L110" s="801" t="s">
        <v>191</v>
      </c>
      <c r="M110" s="801" t="s">
        <v>191</v>
      </c>
      <c r="N110" s="219" t="s">
        <v>191</v>
      </c>
    </row>
    <row r="111" spans="2:14" x14ac:dyDescent="0.25">
      <c r="B111" s="31" t="s">
        <v>770</v>
      </c>
      <c r="C111" s="799" t="s">
        <v>191</v>
      </c>
      <c r="D111" s="799" t="s">
        <v>191</v>
      </c>
      <c r="E111" s="799" t="s">
        <v>191</v>
      </c>
      <c r="F111" s="799" t="s">
        <v>191</v>
      </c>
      <c r="G111" s="768"/>
      <c r="H111" s="768"/>
      <c r="I111" s="768"/>
      <c r="J111" s="768"/>
      <c r="K111" s="768"/>
      <c r="L111" s="768"/>
      <c r="M111" s="799" t="s">
        <v>191</v>
      </c>
      <c r="N111" s="800" t="s">
        <v>191</v>
      </c>
    </row>
    <row r="112" spans="2:14" ht="31.5" x14ac:dyDescent="0.25">
      <c r="B112" s="475" t="s">
        <v>853</v>
      </c>
      <c r="C112" s="770"/>
      <c r="D112" s="770"/>
      <c r="E112" s="770"/>
      <c r="F112" s="770"/>
      <c r="G112" s="770"/>
      <c r="H112" s="770"/>
      <c r="I112" s="770"/>
      <c r="J112" s="770"/>
      <c r="K112" s="770"/>
      <c r="L112" s="770"/>
      <c r="M112" s="770"/>
      <c r="N112" s="766"/>
    </row>
    <row r="113" spans="2:14" x14ac:dyDescent="0.25">
      <c r="B113" s="311" t="s">
        <v>854</v>
      </c>
      <c r="C113" s="799" t="s">
        <v>191</v>
      </c>
      <c r="D113" s="799" t="s">
        <v>191</v>
      </c>
      <c r="E113" s="799" t="s">
        <v>191</v>
      </c>
      <c r="F113" s="799" t="s">
        <v>191</v>
      </c>
      <c r="G113" s="768"/>
      <c r="H113" s="768"/>
      <c r="I113" s="768"/>
      <c r="J113" s="768"/>
      <c r="K113" s="768"/>
      <c r="L113" s="768"/>
      <c r="M113" s="799" t="s">
        <v>191</v>
      </c>
      <c r="N113" s="800" t="s">
        <v>191</v>
      </c>
    </row>
    <row r="114" spans="2:14" x14ac:dyDescent="0.25">
      <c r="B114" s="476" t="s">
        <v>855</v>
      </c>
      <c r="C114" s="793" t="s">
        <v>191</v>
      </c>
      <c r="D114" s="793" t="s">
        <v>191</v>
      </c>
      <c r="E114" s="793" t="s">
        <v>191</v>
      </c>
      <c r="F114" s="793" t="s">
        <v>191</v>
      </c>
      <c r="G114" s="770"/>
      <c r="H114" s="770"/>
      <c r="I114" s="770"/>
      <c r="J114" s="770"/>
      <c r="K114" s="770"/>
      <c r="L114" s="770"/>
      <c r="M114" s="793" t="s">
        <v>191</v>
      </c>
      <c r="N114" s="795" t="s">
        <v>191</v>
      </c>
    </row>
    <row r="115" spans="2:14" x14ac:dyDescent="0.25">
      <c r="B115" s="311" t="s">
        <v>856</v>
      </c>
      <c r="C115" s="799" t="s">
        <v>191</v>
      </c>
      <c r="D115" s="799" t="s">
        <v>191</v>
      </c>
      <c r="E115" s="799" t="s">
        <v>191</v>
      </c>
      <c r="F115" s="799" t="s">
        <v>191</v>
      </c>
      <c r="G115" s="768"/>
      <c r="H115" s="768"/>
      <c r="I115" s="768"/>
      <c r="J115" s="768"/>
      <c r="K115" s="768"/>
      <c r="L115" s="768"/>
      <c r="M115" s="799" t="s">
        <v>191</v>
      </c>
      <c r="N115" s="800" t="s">
        <v>191</v>
      </c>
    </row>
    <row r="116" spans="2:14" x14ac:dyDescent="0.25">
      <c r="B116" s="476" t="s">
        <v>857</v>
      </c>
      <c r="C116" s="793" t="s">
        <v>191</v>
      </c>
      <c r="D116" s="793" t="s">
        <v>191</v>
      </c>
      <c r="E116" s="793" t="s">
        <v>191</v>
      </c>
      <c r="F116" s="793" t="s">
        <v>191</v>
      </c>
      <c r="G116" s="770"/>
      <c r="H116" s="770"/>
      <c r="I116" s="770"/>
      <c r="J116" s="770"/>
      <c r="K116" s="770"/>
      <c r="L116" s="770"/>
      <c r="M116" s="793" t="s">
        <v>191</v>
      </c>
      <c r="N116" s="795" t="s">
        <v>191</v>
      </c>
    </row>
    <row r="117" spans="2:14" ht="30.75" thickBot="1" x14ac:dyDescent="0.3">
      <c r="B117" s="309" t="s">
        <v>858</v>
      </c>
      <c r="C117" s="282" t="s">
        <v>191</v>
      </c>
      <c r="D117" s="282" t="s">
        <v>191</v>
      </c>
      <c r="E117" s="282" t="s">
        <v>191</v>
      </c>
      <c r="F117" s="282" t="s">
        <v>191</v>
      </c>
      <c r="G117" s="564"/>
      <c r="H117" s="564"/>
      <c r="I117" s="564"/>
      <c r="J117" s="564"/>
      <c r="K117" s="564"/>
      <c r="L117" s="564"/>
      <c r="M117" s="282" t="s">
        <v>191</v>
      </c>
      <c r="N117" s="848" t="s">
        <v>191</v>
      </c>
    </row>
    <row r="118" spans="2:14" ht="16.5" thickTop="1" thickBot="1" x14ac:dyDescent="0.3"/>
    <row r="119" spans="2:14" ht="18" thickTop="1" x14ac:dyDescent="0.3">
      <c r="B119" s="47" t="s">
        <v>222</v>
      </c>
      <c r="C119" s="5"/>
      <c r="D119" s="5"/>
      <c r="E119" s="5"/>
      <c r="F119" s="5"/>
      <c r="G119" s="517"/>
      <c r="H119" s="517"/>
      <c r="I119" s="517"/>
      <c r="J119" s="517"/>
      <c r="K119" s="517"/>
      <c r="L119" s="517"/>
      <c r="M119" s="517"/>
      <c r="N119" s="518"/>
    </row>
    <row r="120" spans="2:14" x14ac:dyDescent="0.25">
      <c r="B120" s="1193"/>
      <c r="C120" s="1194"/>
      <c r="D120" s="1194"/>
      <c r="E120" s="1194"/>
      <c r="F120" s="1194"/>
      <c r="G120" s="1194"/>
      <c r="H120" s="1194"/>
      <c r="I120" s="1194"/>
      <c r="J120" s="1194"/>
      <c r="K120" s="1194"/>
      <c r="L120" s="1194"/>
      <c r="M120" s="1194"/>
      <c r="N120" s="1195"/>
    </row>
    <row r="121" spans="2:14" x14ac:dyDescent="0.25">
      <c r="B121" s="1193"/>
      <c r="C121" s="1194"/>
      <c r="D121" s="1194"/>
      <c r="E121" s="1194"/>
      <c r="F121" s="1194"/>
      <c r="G121" s="1194"/>
      <c r="H121" s="1194"/>
      <c r="I121" s="1194"/>
      <c r="J121" s="1194"/>
      <c r="K121" s="1194"/>
      <c r="L121" s="1194"/>
      <c r="M121" s="1194"/>
      <c r="N121" s="1195"/>
    </row>
    <row r="122" spans="2:14" x14ac:dyDescent="0.25">
      <c r="B122" s="1193"/>
      <c r="C122" s="1194"/>
      <c r="D122" s="1194"/>
      <c r="E122" s="1194"/>
      <c r="F122" s="1194"/>
      <c r="G122" s="1194"/>
      <c r="H122" s="1194"/>
      <c r="I122" s="1194"/>
      <c r="J122" s="1194"/>
      <c r="K122" s="1194"/>
      <c r="L122" s="1194"/>
      <c r="M122" s="1194"/>
      <c r="N122" s="1195"/>
    </row>
    <row r="123" spans="2:14" x14ac:dyDescent="0.25">
      <c r="B123" s="1193"/>
      <c r="C123" s="1194"/>
      <c r="D123" s="1194"/>
      <c r="E123" s="1194"/>
      <c r="F123" s="1194"/>
      <c r="G123" s="1194"/>
      <c r="H123" s="1194"/>
      <c r="I123" s="1194"/>
      <c r="J123" s="1194"/>
      <c r="K123" s="1194"/>
      <c r="L123" s="1194"/>
      <c r="M123" s="1194"/>
      <c r="N123" s="1195"/>
    </row>
    <row r="124" spans="2:14" ht="15.75" thickBot="1" x14ac:dyDescent="0.3">
      <c r="B124" s="1196"/>
      <c r="C124" s="1197"/>
      <c r="D124" s="1197"/>
      <c r="E124" s="1197"/>
      <c r="F124" s="1197"/>
      <c r="G124" s="1197"/>
      <c r="H124" s="1197"/>
      <c r="I124" s="1197"/>
      <c r="J124" s="1197"/>
      <c r="K124" s="1197"/>
      <c r="L124" s="1197"/>
      <c r="M124" s="1197"/>
      <c r="N124" s="1198"/>
    </row>
    <row r="125" spans="2:14" ht="15.75" thickTop="1" x14ac:dyDescent="0.25"/>
  </sheetData>
  <sheetProtection sheet="1" objects="1" scenarios="1"/>
  <protectedRanges>
    <protectedRange sqref="G54:L54 G58:L58 E62:L62 G63:L68 G72:L72 G76:L80 G84:L84 G89:L97 G102:L106 G111:L117" name="Range3"/>
    <protectedRange sqref="B120:N124" name="Remarks"/>
    <protectedRange sqref="E4:L5 G6:L17 E12:F12 C13:F14 C16:F17 M18:N18 G27:L34 G38:L38 E42:L42 G46:L46 G50:L50" name="Range2"/>
  </protectedRanges>
  <mergeCells count="170">
    <mergeCell ref="B120:N124"/>
    <mergeCell ref="P3:P4"/>
    <mergeCell ref="G7:G9"/>
    <mergeCell ref="H7:H9"/>
    <mergeCell ref="I7:I9"/>
    <mergeCell ref="J7:J9"/>
    <mergeCell ref="K7:K9"/>
    <mergeCell ref="L7:L9"/>
    <mergeCell ref="C16:C17"/>
    <mergeCell ref="D16:D17"/>
    <mergeCell ref="E16:E17"/>
    <mergeCell ref="F16:F17"/>
    <mergeCell ref="G16:G17"/>
    <mergeCell ref="H16:H17"/>
    <mergeCell ref="I16:I17"/>
    <mergeCell ref="J16:J17"/>
    <mergeCell ref="K16:K17"/>
    <mergeCell ref="G10:G11"/>
    <mergeCell ref="H10:H11"/>
    <mergeCell ref="I10:I11"/>
    <mergeCell ref="J10:J11"/>
    <mergeCell ref="K10:K11"/>
    <mergeCell ref="L10:L11"/>
    <mergeCell ref="C13:C14"/>
    <mergeCell ref="D13:D14"/>
    <mergeCell ref="E13:E14"/>
    <mergeCell ref="F13:F14"/>
    <mergeCell ref="G13:G14"/>
    <mergeCell ref="H13:H14"/>
    <mergeCell ref="I13:I14"/>
    <mergeCell ref="J13:J14"/>
    <mergeCell ref="K13:K14"/>
    <mergeCell ref="L13:L14"/>
    <mergeCell ref="M108:N108"/>
    <mergeCell ref="I74:J74"/>
    <mergeCell ref="K74:L74"/>
    <mergeCell ref="M74:N74"/>
    <mergeCell ref="I52:J52"/>
    <mergeCell ref="K52:L52"/>
    <mergeCell ref="M52:N52"/>
    <mergeCell ref="L16:L17"/>
    <mergeCell ref="C108:D108"/>
    <mergeCell ref="E108:F108"/>
    <mergeCell ref="G108:H108"/>
    <mergeCell ref="I108:J108"/>
    <mergeCell ref="K108:L108"/>
    <mergeCell ref="G86:H86"/>
    <mergeCell ref="I86:J86"/>
    <mergeCell ref="K86:L86"/>
    <mergeCell ref="M86:N86"/>
    <mergeCell ref="C99:D99"/>
    <mergeCell ref="E99:F99"/>
    <mergeCell ref="G99:H99"/>
    <mergeCell ref="I99:J99"/>
    <mergeCell ref="K99:L99"/>
    <mergeCell ref="M99:N99"/>
    <mergeCell ref="C82:D82"/>
    <mergeCell ref="E82:F82"/>
    <mergeCell ref="G82:H82"/>
    <mergeCell ref="I82:J82"/>
    <mergeCell ref="K82:L82"/>
    <mergeCell ref="M82:N82"/>
    <mergeCell ref="I60:J60"/>
    <mergeCell ref="K60:L60"/>
    <mergeCell ref="M60:N60"/>
    <mergeCell ref="C70:D70"/>
    <mergeCell ref="E70:F70"/>
    <mergeCell ref="G70:H70"/>
    <mergeCell ref="I70:J70"/>
    <mergeCell ref="K70:L70"/>
    <mergeCell ref="M70:N70"/>
    <mergeCell ref="C56:D56"/>
    <mergeCell ref="E56:F56"/>
    <mergeCell ref="G56:H56"/>
    <mergeCell ref="I56:J56"/>
    <mergeCell ref="K56:L56"/>
    <mergeCell ref="M56:N56"/>
    <mergeCell ref="I44:J44"/>
    <mergeCell ref="K44:L44"/>
    <mergeCell ref="M44:N44"/>
    <mergeCell ref="C48:D48"/>
    <mergeCell ref="E48:F48"/>
    <mergeCell ref="G48:H48"/>
    <mergeCell ref="I48:J48"/>
    <mergeCell ref="K48:L48"/>
    <mergeCell ref="M48:N48"/>
    <mergeCell ref="B99:B100"/>
    <mergeCell ref="B108:B109"/>
    <mergeCell ref="C44:D44"/>
    <mergeCell ref="E44:F44"/>
    <mergeCell ref="G44:H44"/>
    <mergeCell ref="C52:D52"/>
    <mergeCell ref="E52:F52"/>
    <mergeCell ref="G52:H52"/>
    <mergeCell ref="C60:D60"/>
    <mergeCell ref="E60:F60"/>
    <mergeCell ref="G60:H60"/>
    <mergeCell ref="C74:D74"/>
    <mergeCell ref="E74:F74"/>
    <mergeCell ref="G74:H74"/>
    <mergeCell ref="C86:D86"/>
    <mergeCell ref="E86:F86"/>
    <mergeCell ref="B52:B53"/>
    <mergeCell ref="B56:B57"/>
    <mergeCell ref="B60:B61"/>
    <mergeCell ref="B70:B71"/>
    <mergeCell ref="B74:B75"/>
    <mergeCell ref="B82:B83"/>
    <mergeCell ref="B86:B87"/>
    <mergeCell ref="B44:B45"/>
    <mergeCell ref="B24:B25"/>
    <mergeCell ref="C36:D36"/>
    <mergeCell ref="E36:F36"/>
    <mergeCell ref="G36:H36"/>
    <mergeCell ref="I36:J36"/>
    <mergeCell ref="K36:L36"/>
    <mergeCell ref="M36:N36"/>
    <mergeCell ref="C24:D24"/>
    <mergeCell ref="E24:F24"/>
    <mergeCell ref="G24:H24"/>
    <mergeCell ref="I24:J24"/>
    <mergeCell ref="K24:L24"/>
    <mergeCell ref="B48:B49"/>
    <mergeCell ref="C40:D40"/>
    <mergeCell ref="E40:F40"/>
    <mergeCell ref="M2:N2"/>
    <mergeCell ref="B2:B3"/>
    <mergeCell ref="C20:D20"/>
    <mergeCell ref="E20:F20"/>
    <mergeCell ref="G20:H20"/>
    <mergeCell ref="I20:J20"/>
    <mergeCell ref="K20:L20"/>
    <mergeCell ref="M20:N20"/>
    <mergeCell ref="B20:B21"/>
    <mergeCell ref="C2:D2"/>
    <mergeCell ref="E2:F2"/>
    <mergeCell ref="G2:H2"/>
    <mergeCell ref="I2:J2"/>
    <mergeCell ref="K2:L2"/>
    <mergeCell ref="G40:H40"/>
    <mergeCell ref="I40:J40"/>
    <mergeCell ref="K40:L40"/>
    <mergeCell ref="M40:N40"/>
    <mergeCell ref="B36:B37"/>
    <mergeCell ref="B40:B41"/>
    <mergeCell ref="M24:N24"/>
    <mergeCell ref="P26:P27"/>
    <mergeCell ref="P14:P15"/>
    <mergeCell ref="P22:P23"/>
    <mergeCell ref="B7:B9"/>
    <mergeCell ref="C7:C9"/>
    <mergeCell ref="D7:D9"/>
    <mergeCell ref="E7:E9"/>
    <mergeCell ref="F7:F9"/>
    <mergeCell ref="P18:P19"/>
    <mergeCell ref="B10:B11"/>
    <mergeCell ref="C10:C11"/>
    <mergeCell ref="D10:D11"/>
    <mergeCell ref="E10:E11"/>
    <mergeCell ref="F10:F11"/>
    <mergeCell ref="B13:B14"/>
    <mergeCell ref="B16:B17"/>
    <mergeCell ref="M16:M17"/>
    <mergeCell ref="N16:N17"/>
    <mergeCell ref="M13:M14"/>
    <mergeCell ref="N13:N14"/>
    <mergeCell ref="M10:M11"/>
    <mergeCell ref="N10:N11"/>
    <mergeCell ref="M7:M9"/>
    <mergeCell ref="N7:N9"/>
  </mergeCells>
  <hyperlinks>
    <hyperlink ref="B104" r:id="rId1" xr:uid="{281647A3-AF44-41E4-9B52-37181BD0A588}"/>
    <hyperlink ref="B88" location="'Permanent Traffic Control'!A1" display="See Permanent Traffic Control Tab" xr:uid="{AE9F9C06-E27B-417F-AB34-B55B1D99952F}"/>
    <hyperlink ref="B110" location="'Temporary Traffic Control'!A1" display="See Temporary Traffic Control Tab" xr:uid="{39FEDD0C-28D8-4561-BC1D-A4E80B1545E9}"/>
    <hyperlink ref="B101" location="'Permanent Traffic Control'!A1" display="See Permanent Traffic Control Tab" xr:uid="{D5544F28-C95E-4D54-932B-3EFAB6130B7C}"/>
    <hyperlink ref="B6" r:id="rId2" xr:uid="{FFC474F9-42FA-4ABA-916C-F878897100C8}"/>
    <hyperlink ref="P14" r:id="rId3" xr:uid="{92BFE420-7417-4B36-9518-9985E283F4FF}"/>
    <hyperlink ref="P18" r:id="rId4" xr:uid="{730DAF94-1F7F-441E-BA43-CDA6504614DA}"/>
    <hyperlink ref="P22" r:id="rId5" xr:uid="{2A1C3DFD-1F9B-4C62-BFEE-91E235742533}"/>
    <hyperlink ref="P26" r:id="rId6" xr:uid="{5A5EE13E-8CE0-46A1-94B2-635AAC302FAF}"/>
    <hyperlink ref="B26" location="Drainage!A1" display="See Drainage Tab" xr:uid="{A043431B-79AB-4C15-83A5-589A42CBF132}"/>
    <hyperlink ref="B5" r:id="rId7" xr:uid="{246D96D9-3648-4ED5-8879-C099F4D7866C}"/>
    <hyperlink ref="B4" r:id="rId8" xr:uid="{08225804-19C3-47D4-A770-0146992DBE51}"/>
  </hyperlinks>
  <pageMargins left="0.5" right="0.5" top="0.5" bottom="0.5" header="0.3" footer="0.3"/>
  <pageSetup scale="78" orientation="landscape" r:id="rId9"/>
  <extLst>
    <ext xmlns:x14="http://schemas.microsoft.com/office/spreadsheetml/2009/9/main" uri="{CCE6A557-97BC-4b89-ADB6-D9C93CAAB3DF}">
      <x14:dataValidations xmlns:xm="http://schemas.microsoft.com/office/excel/2006/main" count="6">
        <x14:dataValidation type="list" allowBlank="1" showInputMessage="1" showErrorMessage="1" xr:uid="{5FECD8F0-75A0-42A0-954A-DEDC9EE15A28}">
          <x14:formula1>
            <xm:f>Data!$C$3:$C$6</xm:f>
          </x14:formula1>
          <xm:sqref>M112:N112 K54 K16 K4:K7 K102:K106 M91:N91 K84 K76:K80 K72 K62:K68 K58 M12:N12 K50 K46 K42 M22 K10 G27:G34 K38 E4:E5 E12 C13:E13 C16:E16 E42 G111 C112:G112 G113:G117 G102:G106 C91:G91 G89:G90 G92:G97 G84 G76:G80 G72 E62:G62 G63:G68 G58 G54 G50 G46 G42 G38 I27:I34 G22 G12:G13 G4:G7 G16 G10 I111:I117 I102:I106 I89:I97 I84 I76:I80 I72 I62:I68 I58 I54 I50 I46 I42 I38 M18 I22 I12:I13 I4:I7 I10 I16 K111:K117 K89:K97 K22 K12:K13 K27:K34</xm:sqref>
        </x14:dataValidation>
        <x14:dataValidation type="list" allowBlank="1" showInputMessage="1" showErrorMessage="1" xr:uid="{DE1B9F43-532E-42DD-9D67-DFDE8FE8BF90}">
          <x14:formula1>
            <xm:f>Data!$I$4:$I$6</xm:f>
          </x14:formula1>
          <xm:sqref>F42 F16:F17 F12:F14 F4:F5</xm:sqref>
        </x14:dataValidation>
        <x14:dataValidation type="list" allowBlank="1" showInputMessage="1" showErrorMessage="1" xr:uid="{C8CF941F-141A-4C7E-B789-C92C68588786}">
          <x14:formula1>
            <xm:f>Data!$K$4:$K$6</xm:f>
          </x14:formula1>
          <xm:sqref>H4:H17 H22 H111:H117 H38 H42 H46 H50 H54 H58 H62:H68 H72 H76:H80 H84 H89:H97 H102:H106 H27:H34</xm:sqref>
        </x14:dataValidation>
        <x14:dataValidation type="list" allowBlank="1" showInputMessage="1" showErrorMessage="1" xr:uid="{E4B7D9CC-976D-425C-81FD-15B53556D5A9}">
          <x14:formula1>
            <xm:f>Data!$M$4:$M$6</xm:f>
          </x14:formula1>
          <xm:sqref>J4:J17 J22 J111:J117 J38 J42 J46 J50 J54 J58 J62:J68 J72 J76:J80 J84 J89:J97 J102:J106 J27:J34</xm:sqref>
        </x14:dataValidation>
        <x14:dataValidation type="list" allowBlank="1" showInputMessage="1" showErrorMessage="1" xr:uid="{65A56C58-953F-40C1-A3F8-FEFB369C6BB0}">
          <x14:formula1>
            <xm:f>Data!$O$4:$O$6</xm:f>
          </x14:formula1>
          <xm:sqref>L4:L17 L22 L111:L117 L38 L42 L46 L50 L54 L58 L62:L68 L72 L76:L80 L84 L89:L97 L102:L106 L27:L34</xm:sqref>
        </x14:dataValidation>
        <x14:dataValidation type="list" allowBlank="1" showInputMessage="1" showErrorMessage="1" xr:uid="{DFF56949-987F-4E32-A28F-86055E7D9912}">
          <x14:formula1>
            <xm:f>Data!$Q$4:$Q$6</xm:f>
          </x14:formula1>
          <xm:sqref>N18 N22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86D6B-C109-4D04-AD91-D53388FA93B0}">
  <sheetPr codeName="Sheet2"/>
  <dimension ref="B1:M32"/>
  <sheetViews>
    <sheetView showGridLines="0" zoomScaleNormal="100" workbookViewId="0">
      <selection activeCell="B33" sqref="B33"/>
    </sheetView>
  </sheetViews>
  <sheetFormatPr defaultRowHeight="15" x14ac:dyDescent="0.25"/>
  <cols>
    <col min="1" max="1" width="3.28515625" style="644" customWidth="1"/>
    <col min="2" max="2" width="22.85546875" style="644" bestFit="1" customWidth="1"/>
    <col min="3" max="3" width="45.7109375" style="644" customWidth="1"/>
    <col min="4" max="12" width="9.140625" style="644"/>
    <col min="13" max="13" width="21.85546875" style="644" hidden="1" customWidth="1"/>
    <col min="14" max="16384" width="9.140625" style="644"/>
  </cols>
  <sheetData>
    <row r="1" spans="2:13" ht="15.75" thickBot="1" x14ac:dyDescent="0.3"/>
    <row r="2" spans="2:13" ht="20.25" thickTop="1" thickBot="1" x14ac:dyDescent="0.35">
      <c r="B2" s="1110" t="s">
        <v>34</v>
      </c>
      <c r="C2" s="1111"/>
    </row>
    <row r="3" spans="2:13" ht="15.75" hidden="1" thickTop="1" x14ac:dyDescent="0.25">
      <c r="B3" s="12" t="s">
        <v>35</v>
      </c>
      <c r="C3" s="648" t="s">
        <v>36</v>
      </c>
    </row>
    <row r="4" spans="2:13" ht="16.5" thickTop="1" x14ac:dyDescent="0.25">
      <c r="B4" s="649" t="s">
        <v>37</v>
      </c>
      <c r="C4" s="389"/>
    </row>
    <row r="5" spans="2:13" ht="15.75" x14ac:dyDescent="0.25">
      <c r="B5" s="375" t="s">
        <v>38</v>
      </c>
      <c r="C5" s="390"/>
    </row>
    <row r="6" spans="2:13" ht="15.75" x14ac:dyDescent="0.25">
      <c r="B6" s="649" t="s">
        <v>39</v>
      </c>
      <c r="C6" s="389"/>
    </row>
    <row r="7" spans="2:13" ht="15.75" x14ac:dyDescent="0.25">
      <c r="B7" s="375" t="s">
        <v>40</v>
      </c>
      <c r="C7" s="390"/>
    </row>
    <row r="8" spans="2:13" ht="15.75" x14ac:dyDescent="0.25">
      <c r="B8" s="649" t="s">
        <v>41</v>
      </c>
      <c r="C8" s="389"/>
    </row>
    <row r="9" spans="2:13" ht="15.75" x14ac:dyDescent="0.25">
      <c r="B9" s="375" t="s">
        <v>42</v>
      </c>
      <c r="C9" s="390"/>
    </row>
    <row r="10" spans="2:13" ht="15.75" x14ac:dyDescent="0.25">
      <c r="B10" s="649" t="s">
        <v>43</v>
      </c>
      <c r="C10" s="403"/>
    </row>
    <row r="11" spans="2:13" ht="15.75" x14ac:dyDescent="0.25">
      <c r="B11" s="625"/>
      <c r="C11" s="637"/>
    </row>
    <row r="12" spans="2:13" ht="15.75" x14ac:dyDescent="0.25">
      <c r="B12" s="649" t="s">
        <v>44</v>
      </c>
      <c r="C12" s="389"/>
      <c r="M12" s="644" t="s">
        <v>45</v>
      </c>
    </row>
    <row r="13" spans="2:13" ht="15.75" x14ac:dyDescent="0.25">
      <c r="B13" s="625" t="s">
        <v>46</v>
      </c>
      <c r="C13" s="638"/>
      <c r="M13" s="644" t="s">
        <v>47</v>
      </c>
    </row>
    <row r="14" spans="2:13" ht="16.5" thickBot="1" x14ac:dyDescent="0.3">
      <c r="B14" s="650" t="s">
        <v>48</v>
      </c>
      <c r="C14" s="639"/>
      <c r="M14" s="651">
        <v>10.1</v>
      </c>
    </row>
    <row r="15" spans="2:13" ht="17.25" thickTop="1" thickBot="1" x14ac:dyDescent="0.3">
      <c r="B15" s="192"/>
      <c r="C15" s="192"/>
    </row>
    <row r="16" spans="2:13" ht="16.5" thickTop="1" x14ac:dyDescent="0.25">
      <c r="B16" s="375" t="s">
        <v>49</v>
      </c>
      <c r="C16" s="191"/>
    </row>
    <row r="17" spans="2:3" ht="15.75" x14ac:dyDescent="0.25">
      <c r="B17" s="652">
        <v>0.15</v>
      </c>
      <c r="C17" s="605"/>
    </row>
    <row r="18" spans="2:3" ht="15.75" x14ac:dyDescent="0.25">
      <c r="B18" s="653">
        <v>0.3</v>
      </c>
      <c r="C18" s="606"/>
    </row>
    <row r="19" spans="2:3" ht="15.75" x14ac:dyDescent="0.25">
      <c r="B19" s="654">
        <v>0.5</v>
      </c>
      <c r="C19" s="607"/>
    </row>
    <row r="20" spans="2:3" ht="15.75" x14ac:dyDescent="0.25">
      <c r="B20" s="653">
        <v>0.7</v>
      </c>
      <c r="C20" s="606"/>
    </row>
    <row r="21" spans="2:3" ht="15.75" x14ac:dyDescent="0.25">
      <c r="B21" s="654">
        <v>0.95</v>
      </c>
      <c r="C21" s="607"/>
    </row>
    <row r="22" spans="2:3" ht="15.75" x14ac:dyDescent="0.25">
      <c r="B22" s="653">
        <v>1</v>
      </c>
      <c r="C22" s="606"/>
    </row>
    <row r="23" spans="2:3" ht="15.75" x14ac:dyDescent="0.25">
      <c r="B23" s="649"/>
      <c r="C23" s="190"/>
    </row>
    <row r="24" spans="2:3" ht="15.75" x14ac:dyDescent="0.25">
      <c r="B24" s="375" t="s">
        <v>50</v>
      </c>
      <c r="C24" s="191"/>
    </row>
    <row r="25" spans="2:3" ht="16.5" thickBot="1" x14ac:dyDescent="0.3">
      <c r="B25" s="655"/>
      <c r="C25" s="193"/>
    </row>
    <row r="26" spans="2:3" ht="15.75" thickTop="1" x14ac:dyDescent="0.25"/>
    <row r="32" spans="2:3" ht="15.75" x14ac:dyDescent="0.25">
      <c r="B32" s="1112" t="s">
        <v>1631</v>
      </c>
      <c r="C32" s="1112"/>
    </row>
  </sheetData>
  <sheetProtection sheet="1" objects="1" scenarios="1"/>
  <protectedRanges>
    <protectedRange sqref="C4:C14 C17:C22 C24" name="Info_page"/>
  </protectedRanges>
  <mergeCells count="2">
    <mergeCell ref="B2:C2"/>
    <mergeCell ref="B32:C32"/>
  </mergeCells>
  <phoneticPr fontId="1" type="noConversion"/>
  <dataValidations count="2">
    <dataValidation type="list" allowBlank="1" showInputMessage="1" showErrorMessage="1" promptTitle="Milestone" sqref="B25" xr:uid="{4F897A99-4AA1-4C69-96C4-E57AE86E8649}">
      <formula1>$B$17:$B$22</formula1>
    </dataValidation>
    <dataValidation type="list" allowBlank="1" showInputMessage="1" showErrorMessage="1" sqref="C13" xr:uid="{E655C8CF-E6D8-4868-9BB7-591B4A08997B}">
      <formula1>$M$12:$M$14</formula1>
    </dataValidation>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90978157-AEAF-4BDF-A2C9-9F6D3139526C}">
          <x14:formula1>
            <xm:f>Data!$B$8:$B$10</xm:f>
          </x14:formula1>
          <xm:sqref>C12</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F6781-B8C6-468F-BB1B-24934CDCC326}">
  <sheetPr codeName="Sheet22">
    <pageSetUpPr fitToPage="1"/>
  </sheetPr>
  <dimension ref="B1:P69"/>
  <sheetViews>
    <sheetView showGridLines="0" workbookViewId="0"/>
  </sheetViews>
  <sheetFormatPr defaultRowHeight="15" x14ac:dyDescent="0.25"/>
  <cols>
    <col min="1" max="1" width="3.7109375" customWidth="1"/>
    <col min="2" max="2" width="77.7109375" customWidth="1"/>
    <col min="3" max="14" width="9.28515625" customWidth="1"/>
    <col min="15" max="15" width="4" customWidth="1"/>
    <col min="16" max="16" width="61.42578125" customWidth="1"/>
  </cols>
  <sheetData>
    <row r="1" spans="2:16" ht="15.75" thickBot="1" x14ac:dyDescent="0.3"/>
    <row r="2" spans="2:16" ht="18" thickTop="1" x14ac:dyDescent="0.3">
      <c r="B2" s="24" t="s">
        <v>162</v>
      </c>
      <c r="C2" s="5"/>
      <c r="D2" s="5"/>
      <c r="E2" s="5"/>
      <c r="F2" s="5"/>
      <c r="G2" s="5"/>
      <c r="H2" s="5"/>
      <c r="I2" s="5"/>
      <c r="J2" s="5"/>
      <c r="K2" s="5"/>
      <c r="L2" s="5"/>
      <c r="M2" s="5"/>
      <c r="N2" s="6"/>
      <c r="P2" s="23" t="s">
        <v>274</v>
      </c>
    </row>
    <row r="3" spans="2:16" ht="15.75" x14ac:dyDescent="0.25">
      <c r="B3" s="18" t="s">
        <v>859</v>
      </c>
      <c r="C3" s="8"/>
      <c r="D3" s="8"/>
      <c r="E3" s="8"/>
      <c r="F3" s="8"/>
      <c r="G3" s="8"/>
      <c r="H3" s="8"/>
      <c r="I3" s="8"/>
      <c r="J3" s="8"/>
      <c r="K3" s="8"/>
      <c r="L3" s="8"/>
      <c r="M3" s="8"/>
      <c r="N3" s="9"/>
      <c r="P3" s="20" t="s">
        <v>276</v>
      </c>
    </row>
    <row r="4" spans="2:16" ht="15.75" customHeight="1" x14ac:dyDescent="0.25">
      <c r="B4" s="18"/>
      <c r="C4" s="8"/>
      <c r="D4" s="8"/>
      <c r="E4" s="8"/>
      <c r="F4" s="8"/>
      <c r="G4" s="8"/>
      <c r="H4" s="8"/>
      <c r="I4" s="8"/>
      <c r="J4" s="8"/>
      <c r="K4" s="8"/>
      <c r="L4" s="8"/>
      <c r="M4" s="8"/>
      <c r="N4" s="9"/>
      <c r="P4" s="1134" t="s">
        <v>860</v>
      </c>
    </row>
    <row r="5" spans="2:16" ht="15.75" customHeight="1" x14ac:dyDescent="0.25">
      <c r="B5" s="1554" t="s">
        <v>861</v>
      </c>
      <c r="C5" s="1555"/>
      <c r="D5" s="1555"/>
      <c r="E5" s="1555"/>
      <c r="F5" s="1555"/>
      <c r="G5" s="1555"/>
      <c r="H5" s="1555"/>
      <c r="I5" s="1555"/>
      <c r="J5" s="1555"/>
      <c r="K5" s="1555"/>
      <c r="L5" s="1555"/>
      <c r="M5" s="1555"/>
      <c r="N5" s="1556"/>
      <c r="P5" s="1134"/>
    </row>
    <row r="6" spans="2:16" ht="15.75" customHeight="1" x14ac:dyDescent="0.25">
      <c r="B6" s="1554"/>
      <c r="C6" s="1555"/>
      <c r="D6" s="1555"/>
      <c r="E6" s="1555"/>
      <c r="F6" s="1555"/>
      <c r="G6" s="1555"/>
      <c r="H6" s="1555"/>
      <c r="I6" s="1555"/>
      <c r="J6" s="1555"/>
      <c r="K6" s="1555"/>
      <c r="L6" s="1555"/>
      <c r="M6" s="1555"/>
      <c r="N6" s="1556"/>
      <c r="P6" s="676"/>
    </row>
    <row r="7" spans="2:16" ht="15.75" customHeight="1" x14ac:dyDescent="0.25">
      <c r="B7" s="10"/>
      <c r="C7" s="8"/>
      <c r="D7" s="8"/>
      <c r="E7" s="8"/>
      <c r="F7" s="8"/>
      <c r="G7" s="8"/>
      <c r="H7" s="8"/>
      <c r="I7" s="8"/>
      <c r="J7" s="8"/>
      <c r="K7" s="8"/>
      <c r="L7" s="8"/>
      <c r="M7" s="8"/>
      <c r="N7" s="9"/>
      <c r="P7" s="1551" t="s">
        <v>862</v>
      </c>
    </row>
    <row r="8" spans="2:16" ht="15.75" customHeight="1" x14ac:dyDescent="0.25">
      <c r="B8" s="18" t="s">
        <v>863</v>
      </c>
      <c r="C8" s="8"/>
      <c r="D8" s="8"/>
      <c r="E8" s="8"/>
      <c r="F8" s="8"/>
      <c r="G8" s="8"/>
      <c r="H8" s="8"/>
      <c r="I8" s="8"/>
      <c r="J8" s="8"/>
      <c r="K8" s="8"/>
      <c r="L8" s="8"/>
      <c r="M8" s="8"/>
      <c r="N8" s="9"/>
      <c r="O8" s="62"/>
      <c r="P8" s="1551"/>
    </row>
    <row r="9" spans="2:16" ht="15.75" customHeight="1" x14ac:dyDescent="0.25">
      <c r="B9" s="10" t="s">
        <v>864</v>
      </c>
      <c r="C9" s="8"/>
      <c r="D9" s="8"/>
      <c r="E9" s="8"/>
      <c r="F9" s="8"/>
      <c r="G9" s="8"/>
      <c r="H9" s="8"/>
      <c r="I9" s="8"/>
      <c r="J9" s="8"/>
      <c r="K9" s="8"/>
      <c r="L9" s="8"/>
      <c r="M9" s="8"/>
      <c r="N9" s="9"/>
      <c r="O9" s="43"/>
      <c r="P9" s="1551"/>
    </row>
    <row r="10" spans="2:16" ht="15.75" customHeight="1" x14ac:dyDescent="0.25">
      <c r="B10" s="10" t="s">
        <v>865</v>
      </c>
      <c r="C10" s="784"/>
      <c r="D10" s="784"/>
      <c r="E10" s="784"/>
      <c r="F10" s="784"/>
      <c r="G10" s="784"/>
      <c r="H10" s="784"/>
      <c r="I10" s="784"/>
      <c r="J10" s="784"/>
      <c r="K10" s="784"/>
      <c r="L10" s="784"/>
      <c r="M10" s="784"/>
      <c r="N10" s="785"/>
      <c r="P10" s="733"/>
    </row>
    <row r="11" spans="2:16" ht="15.75" customHeight="1" x14ac:dyDescent="0.25">
      <c r="B11" s="10" t="s">
        <v>866</v>
      </c>
      <c r="C11" s="784"/>
      <c r="D11" s="784"/>
      <c r="E11" s="784"/>
      <c r="F11" s="784"/>
      <c r="G11" s="784"/>
      <c r="H11" s="784"/>
      <c r="I11" s="784"/>
      <c r="J11" s="784"/>
      <c r="K11" s="784"/>
      <c r="L11" s="784"/>
      <c r="M11" s="784"/>
      <c r="N11" s="785"/>
      <c r="P11" s="1269" t="s">
        <v>867</v>
      </c>
    </row>
    <row r="12" spans="2:16" ht="15.75" customHeight="1" x14ac:dyDescent="0.25">
      <c r="B12" s="10" t="s">
        <v>868</v>
      </c>
      <c r="C12" s="52"/>
      <c r="D12" s="52"/>
      <c r="E12" s="52"/>
      <c r="F12" s="52"/>
      <c r="G12" s="52"/>
      <c r="H12" s="52"/>
      <c r="I12" s="52"/>
      <c r="J12" s="52"/>
      <c r="K12" s="52"/>
      <c r="L12" s="52"/>
      <c r="M12" s="52"/>
      <c r="N12" s="53"/>
      <c r="P12" s="1269"/>
    </row>
    <row r="13" spans="2:16" ht="15.75" customHeight="1" x14ac:dyDescent="0.25">
      <c r="B13" s="10" t="s">
        <v>869</v>
      </c>
      <c r="C13" s="745"/>
      <c r="D13" s="745"/>
      <c r="E13" s="745"/>
      <c r="F13" s="745"/>
      <c r="G13" s="745"/>
      <c r="H13" s="745"/>
      <c r="I13" s="745"/>
      <c r="J13" s="745"/>
      <c r="K13" s="745"/>
      <c r="L13" s="745"/>
      <c r="M13" s="745"/>
      <c r="N13" s="746"/>
      <c r="P13" s="736"/>
    </row>
    <row r="14" spans="2:16" ht="15.75" customHeight="1" x14ac:dyDescent="0.25">
      <c r="B14" s="744"/>
      <c r="C14" s="745"/>
      <c r="D14" s="745"/>
      <c r="E14" s="745"/>
      <c r="F14" s="745"/>
      <c r="G14" s="745"/>
      <c r="H14" s="745"/>
      <c r="I14" s="745"/>
      <c r="J14" s="745"/>
      <c r="K14" s="745"/>
      <c r="L14" s="745"/>
      <c r="M14" s="745"/>
      <c r="N14" s="746"/>
      <c r="P14" s="677" t="s">
        <v>870</v>
      </c>
    </row>
    <row r="15" spans="2:16" ht="15.75" customHeight="1" x14ac:dyDescent="0.25">
      <c r="B15" s="1168" t="s">
        <v>871</v>
      </c>
      <c r="C15" s="1169"/>
      <c r="D15" s="52"/>
      <c r="E15" s="52"/>
      <c r="F15" s="52"/>
      <c r="G15" s="52"/>
      <c r="H15" s="52"/>
      <c r="I15" s="52"/>
      <c r="J15" s="52"/>
      <c r="K15" s="52"/>
      <c r="L15" s="52"/>
      <c r="M15" s="52"/>
      <c r="N15" s="53"/>
    </row>
    <row r="16" spans="2:16" ht="15.75" customHeight="1" x14ac:dyDescent="0.3">
      <c r="B16" s="1168"/>
      <c r="C16" s="1169"/>
      <c r="D16" s="52"/>
      <c r="E16" s="52"/>
      <c r="F16" s="52"/>
      <c r="G16" s="52"/>
      <c r="H16" s="52"/>
      <c r="I16" s="52"/>
      <c r="J16" s="52"/>
      <c r="K16" s="52"/>
      <c r="L16" s="52"/>
      <c r="M16" s="52"/>
      <c r="N16" s="53"/>
      <c r="P16" s="195" t="s">
        <v>216</v>
      </c>
    </row>
    <row r="17" spans="2:16" ht="15.75" customHeight="1" x14ac:dyDescent="0.25">
      <c r="B17" s="10" t="s">
        <v>872</v>
      </c>
      <c r="C17" s="692"/>
      <c r="D17" s="692"/>
      <c r="E17" s="692"/>
      <c r="F17" s="692"/>
      <c r="G17" s="692"/>
      <c r="H17" s="692"/>
      <c r="I17" s="692"/>
      <c r="J17" s="692"/>
      <c r="K17" s="692"/>
      <c r="L17" s="692"/>
      <c r="M17" s="692"/>
      <c r="N17" s="693"/>
      <c r="P17" s="199" t="s">
        <v>873</v>
      </c>
    </row>
    <row r="18" spans="2:16" ht="15.75" customHeight="1" x14ac:dyDescent="0.25">
      <c r="B18" s="10" t="s">
        <v>874</v>
      </c>
      <c r="C18" s="692"/>
      <c r="D18" s="692"/>
      <c r="E18" s="692"/>
      <c r="F18" s="692"/>
      <c r="G18" s="692"/>
      <c r="H18" s="692"/>
      <c r="I18" s="692"/>
      <c r="J18" s="692"/>
      <c r="K18" s="692"/>
      <c r="L18" s="692"/>
      <c r="M18" s="692"/>
      <c r="N18" s="693"/>
      <c r="P18" s="199"/>
    </row>
    <row r="19" spans="2:16" ht="15.75" customHeight="1" x14ac:dyDescent="0.25">
      <c r="B19" s="10" t="s">
        <v>875</v>
      </c>
      <c r="C19" s="692"/>
      <c r="D19" s="692"/>
      <c r="E19" s="692"/>
      <c r="F19" s="692"/>
      <c r="G19" s="692"/>
      <c r="H19" s="692"/>
      <c r="I19" s="692"/>
      <c r="J19" s="692"/>
      <c r="K19" s="692"/>
      <c r="L19" s="692"/>
      <c r="M19" s="692"/>
      <c r="N19" s="693"/>
      <c r="P19" s="197" t="s">
        <v>302</v>
      </c>
    </row>
    <row r="20" spans="2:16" ht="15.75" customHeight="1" x14ac:dyDescent="0.25">
      <c r="B20" s="10" t="s">
        <v>876</v>
      </c>
      <c r="C20" s="692"/>
      <c r="D20" s="692"/>
      <c r="E20" s="692"/>
      <c r="F20" s="692"/>
      <c r="G20" s="692"/>
      <c r="H20" s="692"/>
      <c r="I20" s="692"/>
      <c r="J20" s="692"/>
      <c r="K20" s="692"/>
      <c r="L20" s="692"/>
      <c r="M20" s="692"/>
      <c r="N20" s="693"/>
      <c r="P20" s="197"/>
    </row>
    <row r="21" spans="2:16" ht="15.75" customHeight="1" x14ac:dyDescent="0.25">
      <c r="B21" s="694"/>
      <c r="C21" s="692"/>
      <c r="D21" s="692"/>
      <c r="E21" s="692"/>
      <c r="F21" s="692"/>
      <c r="G21" s="692"/>
      <c r="H21" s="692"/>
      <c r="I21" s="692"/>
      <c r="J21" s="692"/>
      <c r="K21" s="692"/>
      <c r="L21" s="692"/>
      <c r="M21" s="692"/>
      <c r="N21" s="693"/>
      <c r="P21" s="198" t="s">
        <v>237</v>
      </c>
    </row>
    <row r="22" spans="2:16" ht="15.75" customHeight="1" x14ac:dyDescent="0.25">
      <c r="B22" s="1557" t="s">
        <v>877</v>
      </c>
      <c r="C22" s="1558"/>
      <c r="D22" s="692"/>
      <c r="E22" s="692"/>
      <c r="F22" s="692"/>
      <c r="G22" s="692"/>
      <c r="H22" s="692"/>
      <c r="I22" s="692"/>
      <c r="J22" s="692"/>
      <c r="K22" s="692"/>
      <c r="L22" s="692"/>
      <c r="M22" s="692"/>
      <c r="N22" s="693"/>
    </row>
    <row r="23" spans="2:16" ht="15.75" customHeight="1" x14ac:dyDescent="0.3">
      <c r="B23" s="1557"/>
      <c r="C23" s="1558"/>
      <c r="D23" s="692"/>
      <c r="E23" s="692"/>
      <c r="F23" s="692"/>
      <c r="G23" s="692"/>
      <c r="H23" s="692"/>
      <c r="I23" s="692"/>
      <c r="J23" s="692"/>
      <c r="K23" s="692"/>
      <c r="L23" s="692"/>
      <c r="M23" s="692"/>
      <c r="N23" s="693"/>
      <c r="P23" s="23" t="s">
        <v>878</v>
      </c>
    </row>
    <row r="24" spans="2:16" ht="15.75" customHeight="1" x14ac:dyDescent="0.25">
      <c r="B24" s="1557"/>
      <c r="C24" s="1558"/>
      <c r="D24" s="692"/>
      <c r="E24" s="692"/>
      <c r="F24" s="692"/>
      <c r="G24" s="692"/>
      <c r="H24" s="692"/>
      <c r="I24" s="692"/>
      <c r="J24" s="692"/>
      <c r="K24" s="692"/>
      <c r="L24" s="692"/>
      <c r="M24" s="692"/>
      <c r="N24" s="693"/>
      <c r="P24" s="1143" t="s">
        <v>879</v>
      </c>
    </row>
    <row r="25" spans="2:16" ht="15.75" customHeight="1" x14ac:dyDescent="0.25">
      <c r="B25" s="1559"/>
      <c r="C25" s="1560"/>
      <c r="D25" s="312"/>
      <c r="E25" s="312"/>
      <c r="F25" s="312"/>
      <c r="G25" s="312"/>
      <c r="H25" s="312"/>
      <c r="I25" s="312"/>
      <c r="J25" s="312"/>
      <c r="K25" s="312"/>
      <c r="L25" s="312"/>
      <c r="M25" s="312"/>
      <c r="N25" s="313"/>
      <c r="P25" s="1143"/>
    </row>
    <row r="26" spans="2:16" ht="15.75" customHeight="1" x14ac:dyDescent="0.25">
      <c r="P26" s="1143"/>
    </row>
    <row r="27" spans="2:16" ht="15.75" customHeight="1" x14ac:dyDescent="0.25">
      <c r="B27" s="1116" t="s">
        <v>188</v>
      </c>
      <c r="C27" s="1209">
        <v>0.15</v>
      </c>
      <c r="D27" s="1185"/>
      <c r="E27" s="1209">
        <v>0.3</v>
      </c>
      <c r="F27" s="1185"/>
      <c r="G27" s="1209">
        <v>0.5</v>
      </c>
      <c r="H27" s="1185"/>
      <c r="I27" s="1209">
        <v>0.7</v>
      </c>
      <c r="J27" s="1185"/>
      <c r="K27" s="1209">
        <v>0.95</v>
      </c>
      <c r="L27" s="1185"/>
      <c r="M27" s="1209">
        <v>1</v>
      </c>
      <c r="N27" s="1228"/>
      <c r="P27" s="733"/>
    </row>
    <row r="28" spans="2:16" ht="15.75" customHeight="1" x14ac:dyDescent="0.25">
      <c r="B28" s="1117"/>
      <c r="C28" s="674" t="s">
        <v>75</v>
      </c>
      <c r="D28" s="41" t="s">
        <v>76</v>
      </c>
      <c r="E28" s="674" t="s">
        <v>75</v>
      </c>
      <c r="F28" s="41" t="s">
        <v>76</v>
      </c>
      <c r="G28" s="674" t="s">
        <v>75</v>
      </c>
      <c r="H28" s="41" t="s">
        <v>76</v>
      </c>
      <c r="I28" s="674" t="s">
        <v>75</v>
      </c>
      <c r="J28" s="41" t="s">
        <v>76</v>
      </c>
      <c r="K28" s="674" t="s">
        <v>75</v>
      </c>
      <c r="L28" s="41" t="s">
        <v>76</v>
      </c>
      <c r="M28" s="42" t="s">
        <v>75</v>
      </c>
      <c r="N28" s="675" t="s">
        <v>76</v>
      </c>
      <c r="P28" s="1252" t="s">
        <v>880</v>
      </c>
    </row>
    <row r="29" spans="2:16" ht="15.75" customHeight="1" x14ac:dyDescent="0.25">
      <c r="B29" s="316" t="s">
        <v>881</v>
      </c>
      <c r="C29" s="1385" t="s">
        <v>191</v>
      </c>
      <c r="D29" s="1385" t="s">
        <v>191</v>
      </c>
      <c r="E29" s="1385" t="s">
        <v>191</v>
      </c>
      <c r="F29" s="1385" t="s">
        <v>191</v>
      </c>
      <c r="G29" s="1395"/>
      <c r="H29" s="1395"/>
      <c r="I29" s="1395"/>
      <c r="J29" s="1395"/>
      <c r="K29" s="1395"/>
      <c r="L29" s="1395"/>
      <c r="M29" s="1563" t="s">
        <v>191</v>
      </c>
      <c r="N29" s="1564" t="s">
        <v>191</v>
      </c>
      <c r="P29" s="1252"/>
    </row>
    <row r="30" spans="2:16" ht="15.75" customHeight="1" x14ac:dyDescent="0.25">
      <c r="B30" s="317" t="s">
        <v>1497</v>
      </c>
      <c r="C30" s="1416"/>
      <c r="D30" s="1416"/>
      <c r="E30" s="1416"/>
      <c r="F30" s="1416"/>
      <c r="G30" s="1383"/>
      <c r="H30" s="1383"/>
      <c r="I30" s="1383"/>
      <c r="J30" s="1383"/>
      <c r="K30" s="1383"/>
      <c r="L30" s="1383"/>
      <c r="M30" s="1546"/>
      <c r="N30" s="1548"/>
      <c r="P30" s="733"/>
    </row>
    <row r="31" spans="2:16" ht="15.75" customHeight="1" x14ac:dyDescent="0.25">
      <c r="B31" s="87" t="s">
        <v>882</v>
      </c>
      <c r="C31" s="1392" t="s">
        <v>191</v>
      </c>
      <c r="D31" s="1392" t="s">
        <v>191</v>
      </c>
      <c r="E31" s="1392" t="s">
        <v>191</v>
      </c>
      <c r="F31" s="1392" t="s">
        <v>191</v>
      </c>
      <c r="G31" s="1456"/>
      <c r="H31" s="1456"/>
      <c r="I31" s="1456"/>
      <c r="J31" s="1456"/>
      <c r="K31" s="1456"/>
      <c r="L31" s="1456"/>
      <c r="M31" s="1549" t="s">
        <v>191</v>
      </c>
      <c r="N31" s="1544" t="s">
        <v>191</v>
      </c>
      <c r="P31" s="1252" t="s">
        <v>883</v>
      </c>
    </row>
    <row r="32" spans="2:16" ht="15.75" customHeight="1" x14ac:dyDescent="0.25">
      <c r="B32" s="86" t="s">
        <v>1497</v>
      </c>
      <c r="C32" s="1428"/>
      <c r="D32" s="1428"/>
      <c r="E32" s="1428"/>
      <c r="F32" s="1428"/>
      <c r="G32" s="1394"/>
      <c r="H32" s="1394"/>
      <c r="I32" s="1394"/>
      <c r="J32" s="1394"/>
      <c r="K32" s="1394"/>
      <c r="L32" s="1394"/>
      <c r="M32" s="1550"/>
      <c r="N32" s="1415"/>
      <c r="P32" s="1252"/>
    </row>
    <row r="33" spans="2:16" ht="15.75" customHeight="1" x14ac:dyDescent="0.25">
      <c r="B33" s="318" t="s">
        <v>884</v>
      </c>
      <c r="C33" s="1021" t="s">
        <v>191</v>
      </c>
      <c r="D33" s="1021" t="s">
        <v>191</v>
      </c>
      <c r="E33" s="1021" t="s">
        <v>191</v>
      </c>
      <c r="F33" s="1021" t="s">
        <v>191</v>
      </c>
      <c r="G33" s="1000"/>
      <c r="H33" s="1000"/>
      <c r="I33" s="1000"/>
      <c r="J33" s="1000"/>
      <c r="K33" s="1000"/>
      <c r="L33" s="1000"/>
      <c r="M33" s="1021" t="s">
        <v>191</v>
      </c>
      <c r="N33" s="1001" t="s">
        <v>191</v>
      </c>
      <c r="P33" s="733"/>
    </row>
    <row r="34" spans="2:16" ht="15.75" customHeight="1" x14ac:dyDescent="0.25">
      <c r="B34" s="314" t="s">
        <v>885</v>
      </c>
      <c r="C34" s="1012" t="s">
        <v>191</v>
      </c>
      <c r="D34" s="1012" t="s">
        <v>191</v>
      </c>
      <c r="E34" s="1012" t="s">
        <v>191</v>
      </c>
      <c r="F34" s="1012" t="s">
        <v>191</v>
      </c>
      <c r="G34" s="1002"/>
      <c r="H34" s="1002"/>
      <c r="I34" s="1002"/>
      <c r="J34" s="1002"/>
      <c r="K34" s="1002"/>
      <c r="L34" s="1002"/>
      <c r="M34" s="993"/>
      <c r="N34" s="1022"/>
      <c r="P34" s="1252" t="s">
        <v>886</v>
      </c>
    </row>
    <row r="35" spans="2:16" ht="15.75" customHeight="1" x14ac:dyDescent="0.25">
      <c r="B35" s="1162" t="s">
        <v>887</v>
      </c>
      <c r="C35" s="1385" t="s">
        <v>191</v>
      </c>
      <c r="D35" s="1385" t="s">
        <v>191</v>
      </c>
      <c r="E35" s="1385" t="s">
        <v>191</v>
      </c>
      <c r="F35" s="1385" t="s">
        <v>191</v>
      </c>
      <c r="G35" s="1381"/>
      <c r="H35" s="1381"/>
      <c r="I35" s="1381"/>
      <c r="J35" s="1381"/>
      <c r="K35" s="1381"/>
      <c r="L35" s="1381"/>
      <c r="M35" s="1545" t="s">
        <v>191</v>
      </c>
      <c r="N35" s="1547" t="s">
        <v>191</v>
      </c>
      <c r="P35" s="1252"/>
    </row>
    <row r="36" spans="2:16" ht="15" customHeight="1" x14ac:dyDescent="0.25">
      <c r="B36" s="1163"/>
      <c r="C36" s="1416"/>
      <c r="D36" s="1416"/>
      <c r="E36" s="1416"/>
      <c r="F36" s="1416"/>
      <c r="G36" s="1383"/>
      <c r="H36" s="1383"/>
      <c r="I36" s="1383"/>
      <c r="J36" s="1383"/>
      <c r="K36" s="1383"/>
      <c r="L36" s="1383"/>
      <c r="M36" s="1546"/>
      <c r="N36" s="1548"/>
      <c r="P36" s="733"/>
    </row>
    <row r="37" spans="2:16" ht="15.75" customHeight="1" x14ac:dyDescent="0.25">
      <c r="B37" s="86" t="s">
        <v>888</v>
      </c>
      <c r="C37" s="1012" t="s">
        <v>191</v>
      </c>
      <c r="D37" s="1012" t="s">
        <v>191</v>
      </c>
      <c r="E37" s="1012" t="s">
        <v>191</v>
      </c>
      <c r="F37" s="1012" t="s">
        <v>191</v>
      </c>
      <c r="G37" s="1002"/>
      <c r="H37" s="1002"/>
      <c r="I37" s="1002"/>
      <c r="J37" s="1002"/>
      <c r="K37" s="1002"/>
      <c r="L37" s="1002"/>
      <c r="M37" s="1012" t="s">
        <v>191</v>
      </c>
      <c r="N37" s="1003" t="s">
        <v>191</v>
      </c>
      <c r="P37" s="1252" t="s">
        <v>889</v>
      </c>
    </row>
    <row r="38" spans="2:16" ht="15.75" customHeight="1" x14ac:dyDescent="0.25">
      <c r="B38" s="1162" t="s">
        <v>890</v>
      </c>
      <c r="C38" s="1385" t="s">
        <v>191</v>
      </c>
      <c r="D38" s="1385" t="s">
        <v>191</v>
      </c>
      <c r="E38" s="1385" t="s">
        <v>191</v>
      </c>
      <c r="F38" s="1385" t="s">
        <v>191</v>
      </c>
      <c r="G38" s="1381"/>
      <c r="H38" s="1381"/>
      <c r="I38" s="1381"/>
      <c r="J38" s="1381"/>
      <c r="K38" s="1381"/>
      <c r="L38" s="1381"/>
      <c r="M38" s="1545" t="s">
        <v>191</v>
      </c>
      <c r="N38" s="1547" t="s">
        <v>191</v>
      </c>
      <c r="P38" s="1553"/>
    </row>
    <row r="39" spans="2:16" ht="15.75" customHeight="1" x14ac:dyDescent="0.25">
      <c r="B39" s="1163"/>
      <c r="C39" s="1416"/>
      <c r="D39" s="1416"/>
      <c r="E39" s="1416"/>
      <c r="F39" s="1416"/>
      <c r="G39" s="1383"/>
      <c r="H39" s="1383"/>
      <c r="I39" s="1383"/>
      <c r="J39" s="1383"/>
      <c r="K39" s="1383"/>
      <c r="L39" s="1383"/>
      <c r="M39" s="1546"/>
      <c r="N39" s="1548"/>
    </row>
    <row r="40" spans="2:16" ht="15.75" customHeight="1" x14ac:dyDescent="0.3">
      <c r="B40" s="1235" t="s">
        <v>847</v>
      </c>
      <c r="C40" s="1392" t="s">
        <v>191</v>
      </c>
      <c r="D40" s="1392" t="s">
        <v>191</v>
      </c>
      <c r="E40" s="1392" t="s">
        <v>191</v>
      </c>
      <c r="F40" s="1392" t="s">
        <v>191</v>
      </c>
      <c r="G40" s="1456"/>
      <c r="H40" s="1456"/>
      <c r="I40" s="1456"/>
      <c r="J40" s="1456"/>
      <c r="K40" s="1456"/>
      <c r="L40" s="1456"/>
      <c r="M40" s="1549" t="s">
        <v>191</v>
      </c>
      <c r="N40" s="1544" t="s">
        <v>191</v>
      </c>
      <c r="P40" s="23" t="s">
        <v>891</v>
      </c>
    </row>
    <row r="41" spans="2:16" ht="15.75" customHeight="1" x14ac:dyDescent="0.25">
      <c r="B41" s="1242"/>
      <c r="C41" s="1428"/>
      <c r="D41" s="1428"/>
      <c r="E41" s="1428"/>
      <c r="F41" s="1428"/>
      <c r="G41" s="1394"/>
      <c r="H41" s="1394"/>
      <c r="I41" s="1394"/>
      <c r="J41" s="1394"/>
      <c r="K41" s="1394"/>
      <c r="L41" s="1394"/>
      <c r="M41" s="1550"/>
      <c r="N41" s="1415"/>
      <c r="P41" s="1552" t="s">
        <v>892</v>
      </c>
    </row>
    <row r="42" spans="2:16" ht="15.75" customHeight="1" x14ac:dyDescent="0.25">
      <c r="B42" s="250" t="s">
        <v>1498</v>
      </c>
      <c r="C42" s="1021" t="s">
        <v>191</v>
      </c>
      <c r="D42" s="1021" t="s">
        <v>191</v>
      </c>
      <c r="E42" s="1021" t="s">
        <v>191</v>
      </c>
      <c r="F42" s="1021" t="s">
        <v>191</v>
      </c>
      <c r="G42" s="1000"/>
      <c r="H42" s="1000"/>
      <c r="I42" s="1000"/>
      <c r="J42" s="1000"/>
      <c r="K42" s="1000"/>
      <c r="L42" s="1000"/>
      <c r="M42" s="1021" t="s">
        <v>191</v>
      </c>
      <c r="N42" s="1001" t="s">
        <v>191</v>
      </c>
      <c r="P42" s="1552"/>
    </row>
    <row r="43" spans="2:16" ht="15.75" customHeight="1" x14ac:dyDescent="0.25">
      <c r="B43" s="1274" t="s">
        <v>893</v>
      </c>
      <c r="C43" s="1384" t="s">
        <v>191</v>
      </c>
      <c r="D43" s="1384" t="s">
        <v>191</v>
      </c>
      <c r="E43" s="1384" t="s">
        <v>191</v>
      </c>
      <c r="F43" s="1384" t="s">
        <v>191</v>
      </c>
      <c r="G43" s="1456"/>
      <c r="H43" s="1456"/>
      <c r="I43" s="1456"/>
      <c r="J43" s="1456"/>
      <c r="K43" s="1456"/>
      <c r="L43" s="1456"/>
      <c r="M43" s="1384" t="s">
        <v>191</v>
      </c>
      <c r="N43" s="1357" t="s">
        <v>191</v>
      </c>
      <c r="P43" s="823"/>
    </row>
    <row r="44" spans="2:16" x14ac:dyDescent="0.25">
      <c r="B44" s="1509"/>
      <c r="C44" s="1399"/>
      <c r="D44" s="1399"/>
      <c r="E44" s="1399"/>
      <c r="F44" s="1399"/>
      <c r="G44" s="1393"/>
      <c r="H44" s="1393"/>
      <c r="I44" s="1393"/>
      <c r="J44" s="1393"/>
      <c r="K44" s="1393"/>
      <c r="L44" s="1393"/>
      <c r="M44" s="1399"/>
      <c r="N44" s="1400"/>
      <c r="P44" s="1143" t="s">
        <v>894</v>
      </c>
    </row>
    <row r="45" spans="2:16" x14ac:dyDescent="0.25">
      <c r="B45" s="1509"/>
      <c r="C45" s="1399"/>
      <c r="D45" s="1399"/>
      <c r="E45" s="1399"/>
      <c r="F45" s="1399"/>
      <c r="G45" s="1393"/>
      <c r="H45" s="1393"/>
      <c r="I45" s="1393"/>
      <c r="J45" s="1393"/>
      <c r="K45" s="1393"/>
      <c r="L45" s="1393"/>
      <c r="M45" s="1399"/>
      <c r="N45" s="1400"/>
      <c r="P45" s="1143"/>
    </row>
    <row r="46" spans="2:16" ht="15.75" customHeight="1" x14ac:dyDescent="0.25">
      <c r="B46" s="1275"/>
      <c r="C46" s="1565"/>
      <c r="D46" s="1565"/>
      <c r="E46" s="1565"/>
      <c r="F46" s="1565"/>
      <c r="G46" s="1394"/>
      <c r="H46" s="1394"/>
      <c r="I46" s="1394"/>
      <c r="J46" s="1394"/>
      <c r="K46" s="1394"/>
      <c r="L46" s="1394"/>
      <c r="M46" s="1565"/>
      <c r="N46" s="1453"/>
      <c r="P46" s="1143"/>
    </row>
    <row r="47" spans="2:16" x14ac:dyDescent="0.25">
      <c r="B47" s="319" t="s">
        <v>895</v>
      </c>
      <c r="C47" s="1021" t="s">
        <v>191</v>
      </c>
      <c r="D47" s="1021" t="s">
        <v>191</v>
      </c>
      <c r="E47" s="1021" t="s">
        <v>191</v>
      </c>
      <c r="F47" s="1021" t="s">
        <v>191</v>
      </c>
      <c r="G47" s="1000"/>
      <c r="H47" s="1000"/>
      <c r="I47" s="1000"/>
      <c r="J47" s="1000"/>
      <c r="K47" s="1000"/>
      <c r="L47" s="1000"/>
      <c r="M47" s="1021" t="s">
        <v>191</v>
      </c>
      <c r="N47" s="1001" t="s">
        <v>191</v>
      </c>
      <c r="P47" s="1144"/>
    </row>
    <row r="48" spans="2:16" ht="15.75" customHeight="1" x14ac:dyDescent="0.25">
      <c r="B48" s="315" t="s">
        <v>896</v>
      </c>
      <c r="C48" s="1012" t="s">
        <v>191</v>
      </c>
      <c r="D48" s="1012" t="s">
        <v>191</v>
      </c>
      <c r="E48" s="1012" t="s">
        <v>191</v>
      </c>
      <c r="F48" s="1012" t="s">
        <v>191</v>
      </c>
      <c r="G48" s="1002"/>
      <c r="H48" s="1002"/>
      <c r="I48" s="1002"/>
      <c r="J48" s="1002"/>
      <c r="K48" s="1002"/>
      <c r="L48" s="1002"/>
      <c r="M48" s="1012" t="s">
        <v>191</v>
      </c>
      <c r="N48" s="1003" t="s">
        <v>191</v>
      </c>
    </row>
    <row r="49" spans="2:14" x14ac:dyDescent="0.25">
      <c r="B49" s="320" t="s">
        <v>897</v>
      </c>
      <c r="C49" s="1021" t="s">
        <v>191</v>
      </c>
      <c r="D49" s="1021" t="s">
        <v>191</v>
      </c>
      <c r="E49" s="1021" t="s">
        <v>191</v>
      </c>
      <c r="F49" s="1021" t="s">
        <v>191</v>
      </c>
      <c r="G49" s="1000"/>
      <c r="H49" s="1000"/>
      <c r="I49" s="1000"/>
      <c r="J49" s="1000"/>
      <c r="K49" s="1000"/>
      <c r="L49" s="1000"/>
      <c r="M49" s="1021" t="s">
        <v>191</v>
      </c>
      <c r="N49" s="1001" t="s">
        <v>191</v>
      </c>
    </row>
    <row r="50" spans="2:14" ht="15" customHeight="1" x14ac:dyDescent="0.25">
      <c r="B50" s="1561" t="s">
        <v>898</v>
      </c>
      <c r="C50" s="1392" t="s">
        <v>191</v>
      </c>
      <c r="D50" s="1392" t="s">
        <v>191</v>
      </c>
      <c r="E50" s="1392" t="s">
        <v>191</v>
      </c>
      <c r="F50" s="1392" t="s">
        <v>191</v>
      </c>
      <c r="G50" s="1456"/>
      <c r="H50" s="1456"/>
      <c r="I50" s="1456"/>
      <c r="J50" s="1456"/>
      <c r="K50" s="1456"/>
      <c r="L50" s="1456"/>
      <c r="M50" s="1549" t="s">
        <v>191</v>
      </c>
      <c r="N50" s="1544" t="s">
        <v>191</v>
      </c>
    </row>
    <row r="51" spans="2:14" x14ac:dyDescent="0.25">
      <c r="B51" s="1562"/>
      <c r="C51" s="1428"/>
      <c r="D51" s="1428"/>
      <c r="E51" s="1428"/>
      <c r="F51" s="1428"/>
      <c r="G51" s="1394"/>
      <c r="H51" s="1394"/>
      <c r="I51" s="1394"/>
      <c r="J51" s="1394"/>
      <c r="K51" s="1394"/>
      <c r="L51" s="1394"/>
      <c r="M51" s="1550"/>
      <c r="N51" s="1415"/>
    </row>
    <row r="52" spans="2:14" ht="15" customHeight="1" x14ac:dyDescent="0.25">
      <c r="B52" s="321" t="s">
        <v>899</v>
      </c>
      <c r="C52" s="1023" t="s">
        <v>191</v>
      </c>
      <c r="D52" s="1023" t="s">
        <v>191</v>
      </c>
      <c r="E52" s="1023" t="s">
        <v>191</v>
      </c>
      <c r="F52" s="1023" t="s">
        <v>191</v>
      </c>
      <c r="G52" s="1024"/>
      <c r="H52" s="1024"/>
      <c r="I52" s="1024"/>
      <c r="J52" s="1024"/>
      <c r="K52" s="1024"/>
      <c r="L52" s="1024"/>
      <c r="M52" s="1025" t="s">
        <v>191</v>
      </c>
      <c r="N52" s="1026" t="s">
        <v>191</v>
      </c>
    </row>
    <row r="53" spans="2:14" ht="15" customHeight="1" x14ac:dyDescent="0.25"/>
    <row r="54" spans="2:14" ht="18.75" x14ac:dyDescent="0.25">
      <c r="B54" s="4" t="s">
        <v>201</v>
      </c>
      <c r="C54" s="5"/>
      <c r="D54" s="5"/>
      <c r="E54" s="5"/>
      <c r="F54" s="5"/>
      <c r="G54" s="5"/>
      <c r="H54" s="5"/>
      <c r="I54" s="5"/>
      <c r="J54" s="5"/>
      <c r="K54" s="5"/>
      <c r="L54" s="5"/>
      <c r="M54" s="5"/>
      <c r="N54" s="6"/>
    </row>
    <row r="55" spans="2:14" ht="15" customHeight="1" x14ac:dyDescent="0.25">
      <c r="B55" s="626" t="s">
        <v>539</v>
      </c>
      <c r="C55" s="1140" t="s">
        <v>203</v>
      </c>
      <c r="D55" s="1140"/>
      <c r="E55" s="8"/>
      <c r="F55" s="8"/>
      <c r="G55" s="8"/>
      <c r="H55" s="8"/>
      <c r="I55" s="8"/>
      <c r="J55" s="8"/>
      <c r="K55" s="8"/>
      <c r="L55" s="8"/>
      <c r="M55" s="8"/>
      <c r="N55" s="9"/>
    </row>
    <row r="56" spans="2:14" ht="15" customHeight="1" x14ac:dyDescent="0.25">
      <c r="B56" s="12" t="s">
        <v>900</v>
      </c>
      <c r="C56" s="1140" t="s">
        <v>901</v>
      </c>
      <c r="D56" s="1140"/>
      <c r="E56" s="1140"/>
      <c r="F56" s="1140"/>
      <c r="G56" s="1140"/>
      <c r="H56" s="8"/>
      <c r="I56" s="8"/>
      <c r="J56" s="8"/>
      <c r="K56" s="8"/>
      <c r="L56" s="8"/>
      <c r="M56" s="8"/>
      <c r="N56" s="9"/>
    </row>
    <row r="57" spans="2:14" ht="15.75" customHeight="1" x14ac:dyDescent="0.25">
      <c r="B57" s="12" t="s">
        <v>902</v>
      </c>
      <c r="C57" s="1140" t="s">
        <v>903</v>
      </c>
      <c r="D57" s="1140"/>
      <c r="E57" s="1140"/>
      <c r="F57" s="1140"/>
      <c r="G57" s="1140"/>
      <c r="H57" s="1140"/>
      <c r="I57" s="1140"/>
      <c r="J57" s="1140"/>
      <c r="K57" s="8"/>
      <c r="L57" s="8"/>
      <c r="M57" s="8"/>
      <c r="N57" s="9"/>
    </row>
    <row r="58" spans="2:14" x14ac:dyDescent="0.25">
      <c r="B58" s="12" t="s">
        <v>904</v>
      </c>
      <c r="C58" s="1140" t="s">
        <v>905</v>
      </c>
      <c r="D58" s="1140"/>
      <c r="E58" s="1140"/>
      <c r="F58" s="1140"/>
      <c r="G58" s="1140"/>
      <c r="H58" s="1140"/>
      <c r="I58" s="1140"/>
      <c r="J58" s="1140"/>
      <c r="K58" s="1140"/>
      <c r="L58" s="1140"/>
      <c r="M58" s="8"/>
      <c r="N58" s="9"/>
    </row>
    <row r="59" spans="2:14" x14ac:dyDescent="0.25">
      <c r="B59" s="12" t="s">
        <v>906</v>
      </c>
      <c r="C59" s="1140" t="s">
        <v>907</v>
      </c>
      <c r="D59" s="1140"/>
      <c r="E59" s="1140"/>
      <c r="F59" s="1140"/>
      <c r="G59" s="1140"/>
      <c r="H59" s="1140"/>
      <c r="I59" s="1140"/>
      <c r="J59" s="8"/>
      <c r="K59" s="8"/>
      <c r="L59" s="8"/>
      <c r="M59" s="8"/>
      <c r="N59" s="9"/>
    </row>
    <row r="60" spans="2:14" ht="15" customHeight="1" x14ac:dyDescent="0.25">
      <c r="B60" s="12" t="s">
        <v>908</v>
      </c>
      <c r="C60" s="1140" t="s">
        <v>1495</v>
      </c>
      <c r="D60" s="1140"/>
      <c r="E60" s="1140"/>
      <c r="F60" s="1140"/>
      <c r="G60" s="1140"/>
      <c r="H60" s="1140"/>
      <c r="I60" s="1140"/>
      <c r="J60" s="8"/>
      <c r="K60" s="8"/>
      <c r="L60" s="8"/>
      <c r="M60" s="8"/>
      <c r="N60" s="9"/>
    </row>
    <row r="61" spans="2:14" ht="15" customHeight="1" x14ac:dyDescent="0.25">
      <c r="B61" s="13" t="s">
        <v>909</v>
      </c>
      <c r="C61" s="1255" t="s">
        <v>1496</v>
      </c>
      <c r="D61" s="1255"/>
      <c r="E61" s="1255"/>
      <c r="F61" s="1255"/>
      <c r="G61" s="1255"/>
      <c r="H61" s="1255"/>
      <c r="I61" s="1255"/>
      <c r="J61" s="1255"/>
      <c r="K61" s="14"/>
      <c r="L61" s="14"/>
      <c r="M61" s="14"/>
      <c r="N61" s="15"/>
    </row>
    <row r="63" spans="2:14" ht="18" thickTop="1" x14ac:dyDescent="0.3">
      <c r="B63" s="47" t="s">
        <v>222</v>
      </c>
      <c r="C63" s="5"/>
      <c r="D63" s="5"/>
      <c r="E63" s="5"/>
      <c r="F63" s="5"/>
      <c r="G63" s="517"/>
      <c r="H63" s="517"/>
      <c r="I63" s="517"/>
      <c r="J63" s="517"/>
      <c r="K63" s="517"/>
      <c r="L63" s="517"/>
      <c r="M63" s="517"/>
      <c r="N63" s="518"/>
    </row>
    <row r="64" spans="2:14" x14ac:dyDescent="0.25">
      <c r="B64" s="1193"/>
      <c r="C64" s="1194"/>
      <c r="D64" s="1194"/>
      <c r="E64" s="1194"/>
      <c r="F64" s="1194"/>
      <c r="G64" s="1194"/>
      <c r="H64" s="1194"/>
      <c r="I64" s="1194"/>
      <c r="J64" s="1194"/>
      <c r="K64" s="1194"/>
      <c r="L64" s="1194"/>
      <c r="M64" s="1194"/>
      <c r="N64" s="1195"/>
    </row>
    <row r="65" spans="2:14" x14ac:dyDescent="0.25">
      <c r="B65" s="1193"/>
      <c r="C65" s="1194"/>
      <c r="D65" s="1194"/>
      <c r="E65" s="1194"/>
      <c r="F65" s="1194"/>
      <c r="G65" s="1194"/>
      <c r="H65" s="1194"/>
      <c r="I65" s="1194"/>
      <c r="J65" s="1194"/>
      <c r="K65" s="1194"/>
      <c r="L65" s="1194"/>
      <c r="M65" s="1194"/>
      <c r="N65" s="1195"/>
    </row>
    <row r="66" spans="2:14" x14ac:dyDescent="0.25">
      <c r="B66" s="1193"/>
      <c r="C66" s="1194"/>
      <c r="D66" s="1194"/>
      <c r="E66" s="1194"/>
      <c r="F66" s="1194"/>
      <c r="G66" s="1194"/>
      <c r="H66" s="1194"/>
      <c r="I66" s="1194"/>
      <c r="J66" s="1194"/>
      <c r="K66" s="1194"/>
      <c r="L66" s="1194"/>
      <c r="M66" s="1194"/>
      <c r="N66" s="1195"/>
    </row>
    <row r="67" spans="2:14" x14ac:dyDescent="0.25">
      <c r="B67" s="1193"/>
      <c r="C67" s="1194"/>
      <c r="D67" s="1194"/>
      <c r="E67" s="1194"/>
      <c r="F67" s="1194"/>
      <c r="G67" s="1194"/>
      <c r="H67" s="1194"/>
      <c r="I67" s="1194"/>
      <c r="J67" s="1194"/>
      <c r="K67" s="1194"/>
      <c r="L67" s="1194"/>
      <c r="M67" s="1194"/>
      <c r="N67" s="1195"/>
    </row>
    <row r="68" spans="2:14" ht="15.75" thickBot="1" x14ac:dyDescent="0.3">
      <c r="B68" s="1196"/>
      <c r="C68" s="1197"/>
      <c r="D68" s="1197"/>
      <c r="E68" s="1197"/>
      <c r="F68" s="1197"/>
      <c r="G68" s="1197"/>
      <c r="H68" s="1197"/>
      <c r="I68" s="1197"/>
      <c r="J68" s="1197"/>
      <c r="K68" s="1197"/>
      <c r="L68" s="1197"/>
      <c r="M68" s="1197"/>
      <c r="N68" s="1198"/>
    </row>
    <row r="69" spans="2:14" ht="15.75" thickTop="1" x14ac:dyDescent="0.25"/>
  </sheetData>
  <sheetProtection sheet="1" objects="1" scenarios="1"/>
  <protectedRanges>
    <protectedRange sqref="G29:L52" name="Range2"/>
    <protectedRange sqref="B64:N68" name="Remarks"/>
  </protectedRanges>
  <mergeCells count="117">
    <mergeCell ref="B43:B46"/>
    <mergeCell ref="C43:C46"/>
    <mergeCell ref="D43:D46"/>
    <mergeCell ref="E43:E46"/>
    <mergeCell ref="F43:F46"/>
    <mergeCell ref="G43:G46"/>
    <mergeCell ref="H43:H46"/>
    <mergeCell ref="I43:I46"/>
    <mergeCell ref="J43:J46"/>
    <mergeCell ref="L50:L51"/>
    <mergeCell ref="P44:P47"/>
    <mergeCell ref="G50:G51"/>
    <mergeCell ref="H50:H51"/>
    <mergeCell ref="I50:I51"/>
    <mergeCell ref="J50:J51"/>
    <mergeCell ref="K50:K51"/>
    <mergeCell ref="L40:L41"/>
    <mergeCell ref="G40:G41"/>
    <mergeCell ref="H40:H41"/>
    <mergeCell ref="I40:I41"/>
    <mergeCell ref="J40:J41"/>
    <mergeCell ref="K40:K41"/>
    <mergeCell ref="K43:K46"/>
    <mergeCell ref="L43:L46"/>
    <mergeCell ref="M43:M46"/>
    <mergeCell ref="N43:N46"/>
    <mergeCell ref="C58:L58"/>
    <mergeCell ref="K27:L27"/>
    <mergeCell ref="M27:N27"/>
    <mergeCell ref="B27:B28"/>
    <mergeCell ref="C27:D27"/>
    <mergeCell ref="E27:F27"/>
    <mergeCell ref="G27:H27"/>
    <mergeCell ref="I27:J27"/>
    <mergeCell ref="D29:D30"/>
    <mergeCell ref="C31:C32"/>
    <mergeCell ref="D31:D32"/>
    <mergeCell ref="E29:E30"/>
    <mergeCell ref="E31:E32"/>
    <mergeCell ref="F31:F32"/>
    <mergeCell ref="F35:F36"/>
    <mergeCell ref="E50:E51"/>
    <mergeCell ref="F50:F51"/>
    <mergeCell ref="M29:M30"/>
    <mergeCell ref="N29:N30"/>
    <mergeCell ref="M31:M32"/>
    <mergeCell ref="I38:I39"/>
    <mergeCell ref="J38:J39"/>
    <mergeCell ref="K38:K39"/>
    <mergeCell ref="L38:L39"/>
    <mergeCell ref="C59:I59"/>
    <mergeCell ref="C60:I60"/>
    <mergeCell ref="C55:D55"/>
    <mergeCell ref="C56:G56"/>
    <mergeCell ref="C57:J57"/>
    <mergeCell ref="C61:J61"/>
    <mergeCell ref="B35:B36"/>
    <mergeCell ref="B38:B39"/>
    <mergeCell ref="B40:B41"/>
    <mergeCell ref="B50:B51"/>
    <mergeCell ref="C38:C39"/>
    <mergeCell ref="D38:D39"/>
    <mergeCell ref="E38:E39"/>
    <mergeCell ref="F38:F39"/>
    <mergeCell ref="C40:C41"/>
    <mergeCell ref="D40:D41"/>
    <mergeCell ref="E40:E41"/>
    <mergeCell ref="F40:F41"/>
    <mergeCell ref="C50:C51"/>
    <mergeCell ref="D50:D51"/>
    <mergeCell ref="C35:C36"/>
    <mergeCell ref="D35:D36"/>
    <mergeCell ref="E35:E36"/>
    <mergeCell ref="H38:H39"/>
    <mergeCell ref="G38:G39"/>
    <mergeCell ref="P7:P9"/>
    <mergeCell ref="P4:P5"/>
    <mergeCell ref="P41:P42"/>
    <mergeCell ref="P31:P32"/>
    <mergeCell ref="P34:P35"/>
    <mergeCell ref="P37:P38"/>
    <mergeCell ref="P24:P26"/>
    <mergeCell ref="P11:P12"/>
    <mergeCell ref="P28:P29"/>
    <mergeCell ref="B5:N6"/>
    <mergeCell ref="B15:C16"/>
    <mergeCell ref="C29:C30"/>
    <mergeCell ref="B22:C25"/>
    <mergeCell ref="G35:G36"/>
    <mergeCell ref="H35:H36"/>
    <mergeCell ref="I35:I36"/>
    <mergeCell ref="J35:J36"/>
    <mergeCell ref="K35:K36"/>
    <mergeCell ref="B64:N68"/>
    <mergeCell ref="F29:F30"/>
    <mergeCell ref="N31:N32"/>
    <mergeCell ref="M35:M36"/>
    <mergeCell ref="N35:N36"/>
    <mergeCell ref="M38:M39"/>
    <mergeCell ref="N38:N39"/>
    <mergeCell ref="M40:M41"/>
    <mergeCell ref="N40:N41"/>
    <mergeCell ref="M50:M51"/>
    <mergeCell ref="N50:N51"/>
    <mergeCell ref="L29:L30"/>
    <mergeCell ref="G31:G32"/>
    <mergeCell ref="H31:H32"/>
    <mergeCell ref="I31:I32"/>
    <mergeCell ref="J31:J32"/>
    <mergeCell ref="K31:K32"/>
    <mergeCell ref="L31:L32"/>
    <mergeCell ref="G29:G30"/>
    <mergeCell ref="H29:H30"/>
    <mergeCell ref="I29:I30"/>
    <mergeCell ref="J29:J30"/>
    <mergeCell ref="K29:K30"/>
    <mergeCell ref="L35:L36"/>
  </mergeCells>
  <hyperlinks>
    <hyperlink ref="C58" r:id="rId1" xr:uid="{7EE23CD5-AB4B-4898-9A64-7F6B11ED0BA9}"/>
    <hyperlink ref="C55" r:id="rId2" display="2018 GreenBook" xr:uid="{701E01C1-1BAE-48D5-A175-C8242054B32B}"/>
    <hyperlink ref="C59" r:id="rId3" xr:uid="{2703AAB6-1DC5-4A9A-8710-1A7E99280BAD}"/>
    <hyperlink ref="C55:D55" r:id="rId4" location="3.1" display="2018 GreenBook" xr:uid="{06538BD8-C9E7-4A14-AD82-333012C6176D}"/>
    <hyperlink ref="C57" r:id="rId5" location="9.3.8" display="https://flh.fhwa.dot.gov/resources/design/pddm/Chapter_09.pdf#9.3.8" xr:uid="{5ADC04AC-F4BF-4955-88EE-FFD01F14864A}"/>
    <hyperlink ref="C57:I57" r:id="rId6" location="4.3.2.2" display="https://flh.fhwa.dot.gov/resources/design/pddm/Chapter_04.pdf#4.3.2.2" xr:uid="{CF1239AE-99B0-43FE-B9E2-20C878764690}"/>
    <hyperlink ref="P41:P42" r:id="rId7" display="Refer to the CFLHD Supplement 8.7.1.4-1 for guidelines on the use and placement of shoulder and centerline rumble strips." xr:uid="{5183A5E9-3F51-4C17-B647-AF510AD352C5}"/>
    <hyperlink ref="C56:G56" r:id="rId8" display="https://mutcd.fhwa.dot.gov/" xr:uid="{A9107147-80ED-4E55-814C-9BD6F5BEAF18}"/>
    <hyperlink ref="C57:J57" r:id="rId9" display="http://mutcd.fhwa.dot.gov/ser-shs_millennium.htm" xr:uid="{263C41E5-E55E-4F05-B1AB-56916EF5A96D}"/>
    <hyperlink ref="C60" r:id="rId10" location="8.7.1" xr:uid="{060A6666-B1FB-4A60-86BD-9023160CD8A9}"/>
    <hyperlink ref="C61" r:id="rId11" location="9.3.7.4" xr:uid="{86E9C21C-7EA6-4C2F-84A8-B70764B8779F}"/>
    <hyperlink ref="B30" r:id="rId12" location="9.4.5" xr:uid="{87331C52-EE41-4FF7-9678-890FF393CB0E}"/>
    <hyperlink ref="B32" r:id="rId13" location="9.4.5" xr:uid="{24E1E3C1-C808-45A3-A8AF-FFFB91739DC8}"/>
    <hyperlink ref="B37" r:id="rId14" location="9.3.4.2" xr:uid="{872D4F3E-584C-453A-A179-8D7F7A659E0B}"/>
    <hyperlink ref="B42" r:id="rId15" location="9.3.7.4" xr:uid="{EE104EE8-27C2-4A97-B95C-B3B870DA51B5}"/>
    <hyperlink ref="B43:B45" r:id="rId16" display="Use the MUTCD to determine passing and no-passing zone pavement striping (note that the roadway geometric design for passing sections is based on the design controls for minimum passing sight distance found in the Green Book)" xr:uid="{704EEBAD-1FE4-47B8-9FB2-507E99C09B14}"/>
    <hyperlink ref="B47" r:id="rId17" xr:uid="{C78E15D2-24E3-4FA1-AEEF-99627212E97A}"/>
    <hyperlink ref="B48" r:id="rId18" location="8.7.1.2.2" xr:uid="{6346E291-0C86-42D0-8D92-59E74A22B1F2}"/>
    <hyperlink ref="B52" r:id="rId19" xr:uid="{3912F956-EB23-45A6-9C97-04198B6A4E48}"/>
  </hyperlinks>
  <pageMargins left="0.5" right="0.5" top="0.5" bottom="0.5" header="0.3" footer="0.3"/>
  <pageSetup scale="50" orientation="landscape" r:id="rId20"/>
  <drawing r:id="rId21"/>
  <extLst>
    <ext xmlns:x14="http://schemas.microsoft.com/office/spreadsheetml/2009/9/main" uri="{CCE6A557-97BC-4b89-ADB6-D9C93CAAB3DF}">
      <x14:dataValidations xmlns:xm="http://schemas.microsoft.com/office/excel/2006/main" count="4">
        <x14:dataValidation type="list" allowBlank="1" showInputMessage="1" showErrorMessage="1" xr:uid="{F337930A-37B3-4EF5-98E2-E757FACC05A3}">
          <x14:formula1>
            <xm:f>Data!$C$3:$C$6</xm:f>
          </x14:formula1>
          <xm:sqref>K47:K50 K37:K38 K33:K35 K42:K43 K40 K29 K31 G42:G43 G52 G33:G35 G37:G38 G47:G50 G40 G31 G29 I29 I42:I43 I52 I33:I35 I37:I38 I47:I50 I40 I31 K52</xm:sqref>
        </x14:dataValidation>
        <x14:dataValidation type="list" allowBlank="1" showInputMessage="1" showErrorMessage="1" xr:uid="{20372890-778A-4B84-BB93-F4A531B9C547}">
          <x14:formula1>
            <xm:f>Data!$K$4:$K$6</xm:f>
          </x14:formula1>
          <xm:sqref>H29:H52</xm:sqref>
        </x14:dataValidation>
        <x14:dataValidation type="list" allowBlank="1" showInputMessage="1" showErrorMessage="1" xr:uid="{ABFAEA60-E9EA-464B-8EF9-7477F36543FA}">
          <x14:formula1>
            <xm:f>Data!$M$4:$M$6</xm:f>
          </x14:formula1>
          <xm:sqref>J29:J52</xm:sqref>
        </x14:dataValidation>
        <x14:dataValidation type="list" allowBlank="1" showInputMessage="1" showErrorMessage="1" xr:uid="{1F45A8CD-DDD8-48E8-97AB-0F723AC053BB}">
          <x14:formula1>
            <xm:f>Data!$O$4:$O$6</xm:f>
          </x14:formula1>
          <xm:sqref>L29:L52</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021C8-5CA1-4767-AE43-3E5D93610168}">
  <sheetPr codeName="Sheet23">
    <pageSetUpPr fitToPage="1"/>
  </sheetPr>
  <dimension ref="B1:P86"/>
  <sheetViews>
    <sheetView showGridLines="0" workbookViewId="0"/>
  </sheetViews>
  <sheetFormatPr defaultRowHeight="15" x14ac:dyDescent="0.25"/>
  <cols>
    <col min="1" max="1" width="3.7109375" customWidth="1"/>
    <col min="2" max="2" width="80.7109375" customWidth="1"/>
    <col min="3" max="14" width="8.7109375" style="103" customWidth="1"/>
    <col min="15" max="15" width="4" customWidth="1"/>
    <col min="16" max="16" width="60.7109375" customWidth="1"/>
  </cols>
  <sheetData>
    <row r="1" spans="2:16" ht="15.75" thickBot="1" x14ac:dyDescent="0.3"/>
    <row r="2" spans="2:16" ht="18" thickTop="1" x14ac:dyDescent="0.3">
      <c r="B2" s="24" t="s">
        <v>162</v>
      </c>
      <c r="C2" s="104"/>
      <c r="D2" s="104"/>
      <c r="E2" s="104"/>
      <c r="F2" s="104"/>
      <c r="G2" s="104"/>
      <c r="H2" s="104"/>
      <c r="I2" s="104"/>
      <c r="J2" s="104"/>
      <c r="K2" s="104"/>
      <c r="L2" s="104"/>
      <c r="M2" s="104"/>
      <c r="N2" s="105"/>
      <c r="P2" s="23" t="s">
        <v>274</v>
      </c>
    </row>
    <row r="3" spans="2:16" x14ac:dyDescent="0.25">
      <c r="B3" s="1554" t="s">
        <v>910</v>
      </c>
      <c r="C3" s="1555"/>
      <c r="D3" s="1555"/>
      <c r="E3" s="1555"/>
      <c r="F3" s="1555"/>
      <c r="G3" s="1555"/>
      <c r="H3" s="1555"/>
      <c r="I3" s="1555"/>
      <c r="J3" s="1555"/>
      <c r="K3" s="1555"/>
      <c r="L3" s="1555"/>
      <c r="M3" s="1555"/>
      <c r="N3" s="1556"/>
      <c r="P3" s="20" t="s">
        <v>276</v>
      </c>
    </row>
    <row r="4" spans="2:16" ht="15.75" customHeight="1" x14ac:dyDescent="0.25">
      <c r="B4" s="1554"/>
      <c r="C4" s="1555"/>
      <c r="D4" s="1555"/>
      <c r="E4" s="1555"/>
      <c r="F4" s="1555"/>
      <c r="G4" s="1555"/>
      <c r="H4" s="1555"/>
      <c r="I4" s="1555"/>
      <c r="J4" s="1555"/>
      <c r="K4" s="1555"/>
      <c r="L4" s="1555"/>
      <c r="M4" s="1555"/>
      <c r="N4" s="1556"/>
      <c r="P4" s="1134" t="s">
        <v>911</v>
      </c>
    </row>
    <row r="5" spans="2:16" ht="15.75" customHeight="1" x14ac:dyDescent="0.25">
      <c r="B5" s="51"/>
      <c r="C5" s="106"/>
      <c r="D5" s="106"/>
      <c r="E5" s="106"/>
      <c r="F5" s="106"/>
      <c r="G5" s="106"/>
      <c r="H5" s="106"/>
      <c r="I5" s="106"/>
      <c r="J5" s="106"/>
      <c r="K5" s="106"/>
      <c r="L5" s="106"/>
      <c r="M5" s="106"/>
      <c r="N5" s="107"/>
      <c r="P5" s="1134"/>
    </row>
    <row r="6" spans="2:16" ht="15.75" customHeight="1" x14ac:dyDescent="0.25">
      <c r="B6" s="51" t="s">
        <v>912</v>
      </c>
      <c r="C6" s="106"/>
      <c r="D6" s="106"/>
      <c r="E6" s="106"/>
      <c r="F6" s="106"/>
      <c r="G6" s="106"/>
      <c r="H6" s="106"/>
      <c r="I6" s="106"/>
      <c r="J6" s="106"/>
      <c r="K6" s="106"/>
      <c r="L6" s="106"/>
      <c r="M6" s="106"/>
      <c r="N6" s="107"/>
      <c r="P6" s="676"/>
    </row>
    <row r="7" spans="2:16" ht="15.75" customHeight="1" x14ac:dyDescent="0.25">
      <c r="B7" s="10"/>
      <c r="C7" s="108"/>
      <c r="D7" s="108"/>
      <c r="E7" s="108"/>
      <c r="F7" s="108"/>
      <c r="G7" s="108"/>
      <c r="H7" s="108"/>
      <c r="I7" s="108"/>
      <c r="J7" s="108"/>
      <c r="K7" s="108"/>
      <c r="L7" s="108"/>
      <c r="M7" s="108"/>
      <c r="N7" s="109"/>
      <c r="P7" s="1551" t="s">
        <v>913</v>
      </c>
    </row>
    <row r="8" spans="2:16" ht="15.75" customHeight="1" x14ac:dyDescent="0.25">
      <c r="B8" s="18" t="s">
        <v>914</v>
      </c>
      <c r="C8" s="108"/>
      <c r="D8" s="108"/>
      <c r="E8" s="108"/>
      <c r="F8" s="108"/>
      <c r="G8" s="108"/>
      <c r="H8" s="108"/>
      <c r="I8" s="108"/>
      <c r="J8" s="108"/>
      <c r="K8" s="108"/>
      <c r="L8" s="108"/>
      <c r="M8" s="108"/>
      <c r="N8" s="109"/>
      <c r="O8" s="271"/>
      <c r="P8" s="1551"/>
    </row>
    <row r="9" spans="2:16" ht="15.75" customHeight="1" x14ac:dyDescent="0.25">
      <c r="B9" s="10"/>
      <c r="C9" s="108"/>
      <c r="D9" s="108"/>
      <c r="E9" s="108"/>
      <c r="F9" s="108"/>
      <c r="G9" s="108"/>
      <c r="H9" s="108"/>
      <c r="I9" s="108"/>
      <c r="J9" s="108"/>
      <c r="K9" s="108"/>
      <c r="L9" s="108"/>
      <c r="M9" s="108"/>
      <c r="N9" s="109"/>
      <c r="O9" s="89"/>
      <c r="P9" s="1569"/>
    </row>
    <row r="10" spans="2:16" ht="15.75" customHeight="1" x14ac:dyDescent="0.25">
      <c r="B10" s="7" t="s">
        <v>915</v>
      </c>
      <c r="C10" s="106"/>
      <c r="D10" s="106"/>
      <c r="E10" s="106"/>
      <c r="F10" s="106"/>
      <c r="G10" s="106"/>
      <c r="H10" s="106"/>
      <c r="I10" s="106"/>
      <c r="J10" s="106"/>
      <c r="K10" s="106"/>
      <c r="L10" s="106"/>
      <c r="M10" s="106"/>
      <c r="N10" s="107"/>
    </row>
    <row r="11" spans="2:16" ht="15.75" customHeight="1" x14ac:dyDescent="0.3">
      <c r="B11" s="10"/>
      <c r="C11" s="106"/>
      <c r="D11" s="106"/>
      <c r="E11" s="106"/>
      <c r="F11" s="106"/>
      <c r="G11" s="106"/>
      <c r="H11" s="106"/>
      <c r="I11" s="106"/>
      <c r="J11" s="106"/>
      <c r="K11" s="106"/>
      <c r="L11" s="106"/>
      <c r="M11" s="106"/>
      <c r="N11" s="107"/>
      <c r="P11" s="195" t="s">
        <v>216</v>
      </c>
    </row>
    <row r="12" spans="2:16" ht="15.75" customHeight="1" x14ac:dyDescent="0.25">
      <c r="B12" s="7" t="s">
        <v>916</v>
      </c>
      <c r="C12" s="110"/>
      <c r="D12" s="110"/>
      <c r="E12" s="110"/>
      <c r="F12" s="110"/>
      <c r="G12" s="110"/>
      <c r="H12" s="110"/>
      <c r="I12" s="110"/>
      <c r="J12" s="110"/>
      <c r="K12" s="110"/>
      <c r="L12" s="110"/>
      <c r="M12" s="110"/>
      <c r="N12" s="111"/>
      <c r="P12" s="199" t="s">
        <v>917</v>
      </c>
    </row>
    <row r="13" spans="2:16" ht="15.75" customHeight="1" x14ac:dyDescent="0.25">
      <c r="B13" s="10"/>
      <c r="C13" s="112"/>
      <c r="D13" s="112"/>
      <c r="E13" s="112"/>
      <c r="F13" s="112"/>
      <c r="G13" s="112"/>
      <c r="H13" s="112"/>
      <c r="I13" s="112"/>
      <c r="J13" s="112"/>
      <c r="K13" s="112"/>
      <c r="L13" s="112"/>
      <c r="M13" s="112"/>
      <c r="N13" s="113"/>
      <c r="P13" s="199"/>
    </row>
    <row r="14" spans="2:16" ht="15.75" customHeight="1" x14ac:dyDescent="0.25">
      <c r="B14" s="80" t="s">
        <v>918</v>
      </c>
      <c r="C14" s="112"/>
      <c r="D14" s="112"/>
      <c r="E14" s="112"/>
      <c r="F14" s="112"/>
      <c r="G14" s="112"/>
      <c r="H14" s="112"/>
      <c r="I14" s="112"/>
      <c r="J14" s="112"/>
      <c r="K14" s="112"/>
      <c r="L14" s="112"/>
      <c r="M14" s="112"/>
      <c r="N14" s="113"/>
      <c r="P14" s="197" t="s">
        <v>302</v>
      </c>
    </row>
    <row r="15" spans="2:16" ht="15.75" customHeight="1" x14ac:dyDescent="0.25">
      <c r="B15" s="10" t="s">
        <v>919</v>
      </c>
      <c r="C15" s="110"/>
      <c r="D15" s="110"/>
      <c r="E15" s="110"/>
      <c r="F15" s="110"/>
      <c r="G15" s="110"/>
      <c r="H15" s="110"/>
      <c r="I15" s="110"/>
      <c r="J15" s="110"/>
      <c r="K15" s="110"/>
      <c r="L15" s="110"/>
      <c r="M15" s="110"/>
      <c r="N15" s="111"/>
      <c r="P15" s="197"/>
    </row>
    <row r="16" spans="2:16" ht="15.75" customHeight="1" x14ac:dyDescent="0.25">
      <c r="B16" s="10" t="s">
        <v>920</v>
      </c>
      <c r="C16" s="110"/>
      <c r="D16" s="110"/>
      <c r="E16" s="110"/>
      <c r="F16" s="110"/>
      <c r="G16" s="110"/>
      <c r="H16" s="110"/>
      <c r="I16" s="110"/>
      <c r="J16" s="110"/>
      <c r="K16" s="110"/>
      <c r="L16" s="110"/>
      <c r="M16" s="110"/>
      <c r="N16" s="111"/>
      <c r="P16" s="198" t="s">
        <v>237</v>
      </c>
    </row>
    <row r="17" spans="2:16" ht="15.75" customHeight="1" x14ac:dyDescent="0.25">
      <c r="B17" s="10" t="s">
        <v>921</v>
      </c>
      <c r="C17" s="114"/>
      <c r="D17" s="114"/>
      <c r="E17" s="114"/>
      <c r="F17" s="114"/>
      <c r="G17" s="114"/>
      <c r="H17" s="114"/>
      <c r="I17" s="114"/>
      <c r="J17" s="114"/>
      <c r="K17" s="114"/>
      <c r="L17" s="114"/>
      <c r="M17" s="114"/>
      <c r="N17" s="115"/>
    </row>
    <row r="18" spans="2:16" ht="15.75" customHeight="1" x14ac:dyDescent="0.3">
      <c r="B18" s="10" t="s">
        <v>922</v>
      </c>
      <c r="C18" s="114"/>
      <c r="D18" s="114"/>
      <c r="E18" s="114"/>
      <c r="F18" s="114"/>
      <c r="G18" s="114"/>
      <c r="H18" s="114"/>
      <c r="I18" s="114"/>
      <c r="J18" s="114"/>
      <c r="K18" s="114"/>
      <c r="L18" s="114"/>
      <c r="M18" s="114"/>
      <c r="N18" s="115"/>
      <c r="P18" s="23" t="s">
        <v>923</v>
      </c>
    </row>
    <row r="19" spans="2:16" ht="15.75" customHeight="1" x14ac:dyDescent="0.25">
      <c r="B19" s="10" t="s">
        <v>924</v>
      </c>
      <c r="C19" s="114"/>
      <c r="D19" s="114"/>
      <c r="E19" s="114"/>
      <c r="F19" s="114"/>
      <c r="G19" s="114"/>
      <c r="H19" s="114"/>
      <c r="I19" s="114"/>
      <c r="J19" s="114"/>
      <c r="K19" s="114"/>
      <c r="L19" s="114"/>
      <c r="M19" s="114"/>
      <c r="N19" s="115"/>
      <c r="P19" s="1143" t="s">
        <v>925</v>
      </c>
    </row>
    <row r="20" spans="2:16" ht="15.75" customHeight="1" x14ac:dyDescent="0.25">
      <c r="B20" s="10" t="s">
        <v>926</v>
      </c>
      <c r="C20" s="114"/>
      <c r="D20" s="114"/>
      <c r="E20" s="114"/>
      <c r="F20" s="114"/>
      <c r="G20" s="114"/>
      <c r="H20" s="114"/>
      <c r="I20" s="114"/>
      <c r="J20" s="114"/>
      <c r="K20" s="114"/>
      <c r="L20" s="114"/>
      <c r="M20" s="114"/>
      <c r="N20" s="115"/>
      <c r="P20" s="1143"/>
    </row>
    <row r="21" spans="2:16" ht="15.75" customHeight="1" x14ac:dyDescent="0.25">
      <c r="B21" s="10" t="s">
        <v>927</v>
      </c>
      <c r="C21" s="114"/>
      <c r="D21" s="114"/>
      <c r="E21" s="114"/>
      <c r="F21" s="114"/>
      <c r="G21" s="114"/>
      <c r="H21" s="114"/>
      <c r="I21" s="114"/>
      <c r="J21" s="114"/>
      <c r="K21" s="114"/>
      <c r="L21" s="114"/>
      <c r="M21" s="114"/>
      <c r="N21" s="115"/>
      <c r="P21" s="21"/>
    </row>
    <row r="22" spans="2:16" ht="15.75" customHeight="1" x14ac:dyDescent="0.25">
      <c r="B22" s="697"/>
      <c r="C22" s="116"/>
      <c r="D22" s="116"/>
      <c r="E22" s="116"/>
      <c r="F22" s="116"/>
      <c r="G22" s="116"/>
      <c r="H22" s="116"/>
      <c r="I22" s="116"/>
      <c r="J22" s="116"/>
      <c r="K22" s="116"/>
      <c r="L22" s="116"/>
      <c r="M22" s="116"/>
      <c r="N22" s="117"/>
      <c r="P22" s="1252" t="s">
        <v>928</v>
      </c>
    </row>
    <row r="23" spans="2:16" ht="15.75" customHeight="1" x14ac:dyDescent="0.25">
      <c r="P23" s="1553"/>
    </row>
    <row r="24" spans="2:16" ht="15.75" customHeight="1" thickTop="1" thickBot="1" x14ac:dyDescent="0.3">
      <c r="B24" s="1116" t="s">
        <v>188</v>
      </c>
      <c r="C24" s="1173">
        <v>0.15</v>
      </c>
      <c r="D24" s="1173"/>
      <c r="E24" s="1173">
        <v>0.3</v>
      </c>
      <c r="F24" s="1173"/>
      <c r="G24" s="1173">
        <v>0.5</v>
      </c>
      <c r="H24" s="1173"/>
      <c r="I24" s="1173">
        <v>0.7</v>
      </c>
      <c r="J24" s="1173"/>
      <c r="K24" s="1173">
        <v>0.95</v>
      </c>
      <c r="L24" s="1173"/>
      <c r="M24" s="1173">
        <v>1</v>
      </c>
      <c r="N24" s="1186"/>
    </row>
    <row r="25" spans="2:16" ht="15.75" customHeight="1" thickTop="1" thickBot="1" x14ac:dyDescent="0.35">
      <c r="B25" s="1117"/>
      <c r="C25" s="42" t="s">
        <v>75</v>
      </c>
      <c r="D25" s="42" t="s">
        <v>76</v>
      </c>
      <c r="E25" s="42" t="s">
        <v>75</v>
      </c>
      <c r="F25" s="42" t="s">
        <v>76</v>
      </c>
      <c r="G25" s="42" t="s">
        <v>75</v>
      </c>
      <c r="H25" s="42" t="s">
        <v>76</v>
      </c>
      <c r="I25" s="42" t="s">
        <v>75</v>
      </c>
      <c r="J25" s="42" t="s">
        <v>76</v>
      </c>
      <c r="K25" s="42" t="s">
        <v>75</v>
      </c>
      <c r="L25" s="42" t="s">
        <v>76</v>
      </c>
      <c r="M25" s="42" t="s">
        <v>75</v>
      </c>
      <c r="N25" s="93" t="s">
        <v>76</v>
      </c>
      <c r="P25" s="100" t="s">
        <v>929</v>
      </c>
    </row>
    <row r="26" spans="2:16" ht="15.75" customHeight="1" thickTop="1" x14ac:dyDescent="0.25">
      <c r="B26" s="1568" t="s">
        <v>930</v>
      </c>
      <c r="C26" s="1387" t="s">
        <v>191</v>
      </c>
      <c r="D26" s="1387" t="s">
        <v>191</v>
      </c>
      <c r="E26" s="1387" t="s">
        <v>191</v>
      </c>
      <c r="F26" s="1387" t="s">
        <v>191</v>
      </c>
      <c r="G26" s="1395"/>
      <c r="H26" s="1395"/>
      <c r="I26" s="1395"/>
      <c r="J26" s="1395"/>
      <c r="K26" s="1395"/>
      <c r="L26" s="1395"/>
      <c r="M26" s="1563" t="s">
        <v>191</v>
      </c>
      <c r="N26" s="1564" t="s">
        <v>191</v>
      </c>
      <c r="P26" s="1552" t="s">
        <v>931</v>
      </c>
    </row>
    <row r="27" spans="2:16" ht="15.75" customHeight="1" x14ac:dyDescent="0.25">
      <c r="B27" s="1532"/>
      <c r="C27" s="1416"/>
      <c r="D27" s="1416"/>
      <c r="E27" s="1416"/>
      <c r="F27" s="1416"/>
      <c r="G27" s="1383"/>
      <c r="H27" s="1383"/>
      <c r="I27" s="1383"/>
      <c r="J27" s="1383"/>
      <c r="K27" s="1383"/>
      <c r="L27" s="1383"/>
      <c r="M27" s="1546"/>
      <c r="N27" s="1548"/>
      <c r="P27" s="1552"/>
    </row>
    <row r="28" spans="2:16" ht="15.75" customHeight="1" x14ac:dyDescent="0.25">
      <c r="B28" s="1128" t="s">
        <v>932</v>
      </c>
      <c r="C28" s="1392" t="s">
        <v>191</v>
      </c>
      <c r="D28" s="1392" t="s">
        <v>191</v>
      </c>
      <c r="E28" s="1392" t="s">
        <v>191</v>
      </c>
      <c r="F28" s="1392" t="s">
        <v>191</v>
      </c>
      <c r="G28" s="1456"/>
      <c r="H28" s="1456"/>
      <c r="I28" s="1456"/>
      <c r="J28" s="1456"/>
      <c r="K28" s="1456"/>
      <c r="L28" s="1456"/>
      <c r="M28" s="1549" t="s">
        <v>191</v>
      </c>
      <c r="N28" s="1544" t="s">
        <v>191</v>
      </c>
      <c r="P28" s="681"/>
    </row>
    <row r="29" spans="2:16" ht="15.75" customHeight="1" x14ac:dyDescent="0.25">
      <c r="B29" s="1129"/>
      <c r="C29" s="1428"/>
      <c r="D29" s="1428"/>
      <c r="E29" s="1428"/>
      <c r="F29" s="1428"/>
      <c r="G29" s="1394"/>
      <c r="H29" s="1394"/>
      <c r="I29" s="1394"/>
      <c r="J29" s="1394"/>
      <c r="K29" s="1394"/>
      <c r="L29" s="1394"/>
      <c r="M29" s="1550"/>
      <c r="N29" s="1415"/>
      <c r="P29" s="1252" t="s">
        <v>933</v>
      </c>
    </row>
    <row r="30" spans="2:16" ht="15.75" customHeight="1" x14ac:dyDescent="0.25">
      <c r="B30" s="326" t="s">
        <v>934</v>
      </c>
      <c r="C30" s="1021" t="s">
        <v>191</v>
      </c>
      <c r="D30" s="1021" t="s">
        <v>191</v>
      </c>
      <c r="E30" s="1021" t="s">
        <v>191</v>
      </c>
      <c r="F30" s="1021" t="s">
        <v>191</v>
      </c>
      <c r="G30" s="1027"/>
      <c r="H30" s="1027"/>
      <c r="I30" s="1027"/>
      <c r="J30" s="1027"/>
      <c r="K30" s="1027"/>
      <c r="L30" s="1027"/>
      <c r="M30" s="1021" t="s">
        <v>191</v>
      </c>
      <c r="N30" s="1001" t="s">
        <v>191</v>
      </c>
      <c r="P30" s="1252"/>
    </row>
    <row r="31" spans="2:16" ht="15.75" customHeight="1" x14ac:dyDescent="0.25">
      <c r="B31" s="1566" t="s">
        <v>935</v>
      </c>
      <c r="C31" s="1392" t="s">
        <v>191</v>
      </c>
      <c r="D31" s="1392" t="s">
        <v>191</v>
      </c>
      <c r="E31" s="1392" t="s">
        <v>191</v>
      </c>
      <c r="F31" s="1392" t="s">
        <v>191</v>
      </c>
      <c r="G31" s="1456"/>
      <c r="H31" s="1456"/>
      <c r="I31" s="1456"/>
      <c r="J31" s="1456"/>
      <c r="K31" s="1456"/>
      <c r="L31" s="1456"/>
      <c r="M31" s="1549" t="s">
        <v>191</v>
      </c>
      <c r="N31" s="1544" t="s">
        <v>191</v>
      </c>
      <c r="P31" s="733"/>
    </row>
    <row r="32" spans="2:16" ht="15.75" customHeight="1" x14ac:dyDescent="0.25">
      <c r="B32" s="1567"/>
      <c r="C32" s="1428"/>
      <c r="D32" s="1428"/>
      <c r="E32" s="1428"/>
      <c r="F32" s="1428"/>
      <c r="G32" s="1394"/>
      <c r="H32" s="1394"/>
      <c r="I32" s="1394"/>
      <c r="J32" s="1394"/>
      <c r="K32" s="1394"/>
      <c r="L32" s="1394"/>
      <c r="M32" s="1550"/>
      <c r="N32" s="1415"/>
      <c r="P32" s="735" t="s">
        <v>936</v>
      </c>
    </row>
    <row r="33" spans="2:16" ht="15.75" customHeight="1" x14ac:dyDescent="0.25">
      <c r="B33" s="627" t="s">
        <v>937</v>
      </c>
      <c r="C33" s="1008"/>
      <c r="D33" s="1008"/>
      <c r="E33" s="1008"/>
      <c r="F33" s="1008"/>
      <c r="G33" s="1002"/>
      <c r="H33" s="1002"/>
      <c r="I33" s="1002"/>
      <c r="J33" s="1002"/>
      <c r="K33" s="1002"/>
      <c r="L33" s="1002"/>
      <c r="M33" s="1006"/>
      <c r="N33" s="1007"/>
      <c r="P33" s="733"/>
    </row>
    <row r="34" spans="2:16" ht="15.75" customHeight="1" x14ac:dyDescent="0.25">
      <c r="B34" s="1162" t="s">
        <v>938</v>
      </c>
      <c r="C34" s="1028"/>
      <c r="D34" s="1028"/>
      <c r="E34" s="1028"/>
      <c r="F34" s="1028"/>
      <c r="G34" s="1382"/>
      <c r="H34" s="1382"/>
      <c r="I34" s="1382"/>
      <c r="J34" s="1382"/>
      <c r="K34" s="1382"/>
      <c r="L34" s="1382"/>
      <c r="M34" s="1028"/>
      <c r="N34" s="1029"/>
      <c r="P34" s="1267" t="s">
        <v>939</v>
      </c>
    </row>
    <row r="35" spans="2:16" ht="15.75" customHeight="1" thickBot="1" x14ac:dyDescent="0.3">
      <c r="B35" s="1484"/>
      <c r="C35" s="1030" t="s">
        <v>191</v>
      </c>
      <c r="D35" s="1030" t="s">
        <v>191</v>
      </c>
      <c r="E35" s="1030" t="s">
        <v>191</v>
      </c>
      <c r="F35" s="1030" t="s">
        <v>191</v>
      </c>
      <c r="G35" s="1382"/>
      <c r="H35" s="1382"/>
      <c r="I35" s="1382"/>
      <c r="J35" s="1382"/>
      <c r="K35" s="1382"/>
      <c r="L35" s="1382"/>
      <c r="M35" s="1030" t="s">
        <v>191</v>
      </c>
      <c r="N35" s="1031" t="s">
        <v>191</v>
      </c>
      <c r="P35" s="1268"/>
    </row>
    <row r="36" spans="2:16" ht="15.75" customHeight="1" thickTop="1" x14ac:dyDescent="0.25">
      <c r="B36" s="1163"/>
      <c r="C36" s="1032"/>
      <c r="D36" s="1032"/>
      <c r="E36" s="1032"/>
      <c r="F36" s="1032"/>
      <c r="G36" s="1383"/>
      <c r="H36" s="1383"/>
      <c r="I36" s="1383"/>
      <c r="J36" s="1383"/>
      <c r="K36" s="1383"/>
      <c r="L36" s="1383"/>
      <c r="M36" s="1032"/>
      <c r="N36" s="1033"/>
    </row>
    <row r="37" spans="2:16" ht="15" customHeight="1" x14ac:dyDescent="0.25">
      <c r="B37" s="1244" t="s">
        <v>940</v>
      </c>
      <c r="C37" s="1392" t="s">
        <v>191</v>
      </c>
      <c r="D37" s="1392" t="s">
        <v>191</v>
      </c>
      <c r="E37" s="1392" t="s">
        <v>191</v>
      </c>
      <c r="F37" s="1392" t="s">
        <v>191</v>
      </c>
      <c r="G37" s="1456"/>
      <c r="H37" s="1456"/>
      <c r="I37" s="1456"/>
      <c r="J37" s="1456"/>
      <c r="K37" s="1456"/>
      <c r="L37" s="1456"/>
      <c r="M37" s="1549" t="s">
        <v>191</v>
      </c>
      <c r="N37" s="1544" t="s">
        <v>191</v>
      </c>
    </row>
    <row r="38" spans="2:16" ht="15.75" customHeight="1" x14ac:dyDescent="0.25">
      <c r="B38" s="1245"/>
      <c r="C38" s="1428"/>
      <c r="D38" s="1428"/>
      <c r="E38" s="1428"/>
      <c r="F38" s="1428"/>
      <c r="G38" s="1394"/>
      <c r="H38" s="1394"/>
      <c r="I38" s="1394"/>
      <c r="J38" s="1394"/>
      <c r="K38" s="1394"/>
      <c r="L38" s="1394"/>
      <c r="M38" s="1550"/>
      <c r="N38" s="1415"/>
    </row>
    <row r="39" spans="2:16" ht="15.75" customHeight="1" x14ac:dyDescent="0.25">
      <c r="B39" s="327" t="s">
        <v>941</v>
      </c>
      <c r="C39" s="1385" t="s">
        <v>191</v>
      </c>
      <c r="D39" s="1385" t="s">
        <v>191</v>
      </c>
      <c r="E39" s="1385" t="s">
        <v>191</v>
      </c>
      <c r="F39" s="1385" t="s">
        <v>191</v>
      </c>
      <c r="G39" s="1381"/>
      <c r="H39" s="1381"/>
      <c r="I39" s="1381"/>
      <c r="J39" s="1381"/>
      <c r="K39" s="1381"/>
      <c r="L39" s="1381"/>
      <c r="M39" s="1545" t="s">
        <v>191</v>
      </c>
      <c r="N39" s="1547" t="s">
        <v>191</v>
      </c>
    </row>
    <row r="40" spans="2:16" ht="15.75" customHeight="1" x14ac:dyDescent="0.25">
      <c r="B40" s="689" t="s">
        <v>942</v>
      </c>
      <c r="C40" s="1416"/>
      <c r="D40" s="1416"/>
      <c r="E40" s="1416"/>
      <c r="F40" s="1416"/>
      <c r="G40" s="1383"/>
      <c r="H40" s="1383"/>
      <c r="I40" s="1383"/>
      <c r="J40" s="1383"/>
      <c r="K40" s="1383"/>
      <c r="L40" s="1383"/>
      <c r="M40" s="1546"/>
      <c r="N40" s="1548"/>
    </row>
    <row r="41" spans="2:16" ht="15.75" customHeight="1" x14ac:dyDescent="0.25">
      <c r="B41" s="1244" t="s">
        <v>943</v>
      </c>
      <c r="C41" s="1392" t="s">
        <v>191</v>
      </c>
      <c r="D41" s="1392" t="s">
        <v>191</v>
      </c>
      <c r="E41" s="1392" t="s">
        <v>191</v>
      </c>
      <c r="F41" s="1392" t="s">
        <v>191</v>
      </c>
      <c r="G41" s="1456"/>
      <c r="H41" s="1456"/>
      <c r="I41" s="1456"/>
      <c r="J41" s="1456"/>
      <c r="K41" s="1456"/>
      <c r="L41" s="1456"/>
      <c r="M41" s="1549" t="s">
        <v>191</v>
      </c>
      <c r="N41" s="1544" t="s">
        <v>191</v>
      </c>
    </row>
    <row r="42" spans="2:16" ht="15.75" customHeight="1" x14ac:dyDescent="0.25">
      <c r="B42" s="1245"/>
      <c r="C42" s="1428"/>
      <c r="D42" s="1428"/>
      <c r="E42" s="1428"/>
      <c r="F42" s="1428"/>
      <c r="G42" s="1394"/>
      <c r="H42" s="1394"/>
      <c r="I42" s="1394"/>
      <c r="J42" s="1394"/>
      <c r="K42" s="1394"/>
      <c r="L42" s="1394"/>
      <c r="M42" s="1550"/>
      <c r="N42" s="1415"/>
    </row>
    <row r="43" spans="2:16" ht="15.75" customHeight="1" x14ac:dyDescent="0.25">
      <c r="B43" s="1162" t="s">
        <v>944</v>
      </c>
      <c r="C43" s="1385" t="s">
        <v>191</v>
      </c>
      <c r="D43" s="1385" t="s">
        <v>191</v>
      </c>
      <c r="E43" s="1385" t="s">
        <v>191</v>
      </c>
      <c r="F43" s="1385" t="s">
        <v>191</v>
      </c>
      <c r="G43" s="1381"/>
      <c r="H43" s="1381"/>
      <c r="I43" s="1381"/>
      <c r="J43" s="1381"/>
      <c r="K43" s="1381"/>
      <c r="L43" s="1381"/>
      <c r="M43" s="1545" t="s">
        <v>191</v>
      </c>
      <c r="N43" s="1547" t="s">
        <v>191</v>
      </c>
    </row>
    <row r="44" spans="2:16" ht="15.75" customHeight="1" x14ac:dyDescent="0.25">
      <c r="B44" s="1163"/>
      <c r="C44" s="1416"/>
      <c r="D44" s="1416"/>
      <c r="E44" s="1416"/>
      <c r="F44" s="1416"/>
      <c r="G44" s="1383"/>
      <c r="H44" s="1383"/>
      <c r="I44" s="1383"/>
      <c r="J44" s="1383"/>
      <c r="K44" s="1383"/>
      <c r="L44" s="1383"/>
      <c r="M44" s="1546"/>
      <c r="N44" s="1548"/>
    </row>
    <row r="45" spans="2:16" ht="15.75" customHeight="1" x14ac:dyDescent="0.25">
      <c r="B45" s="323" t="s">
        <v>945</v>
      </c>
      <c r="C45" s="1012" t="s">
        <v>191</v>
      </c>
      <c r="D45" s="1012" t="s">
        <v>191</v>
      </c>
      <c r="E45" s="1012" t="s">
        <v>191</v>
      </c>
      <c r="F45" s="1012" t="s">
        <v>191</v>
      </c>
      <c r="G45" s="1002"/>
      <c r="H45" s="1002"/>
      <c r="I45" s="1002"/>
      <c r="J45" s="1002"/>
      <c r="K45" s="1002"/>
      <c r="L45" s="1002"/>
      <c r="M45" s="1012" t="s">
        <v>191</v>
      </c>
      <c r="N45" s="1003" t="s">
        <v>191</v>
      </c>
    </row>
    <row r="46" spans="2:16" ht="31.5" x14ac:dyDescent="0.25">
      <c r="B46" s="689" t="s">
        <v>946</v>
      </c>
      <c r="C46" s="1021" t="s">
        <v>191</v>
      </c>
      <c r="D46" s="1021" t="s">
        <v>191</v>
      </c>
      <c r="E46" s="1021" t="s">
        <v>191</v>
      </c>
      <c r="F46" s="1021" t="s">
        <v>191</v>
      </c>
      <c r="G46" s="1016"/>
      <c r="H46" s="1016"/>
      <c r="I46" s="1016"/>
      <c r="J46" s="1016"/>
      <c r="K46" s="1016"/>
      <c r="L46" s="1016"/>
      <c r="M46" s="1021" t="s">
        <v>191</v>
      </c>
      <c r="N46" s="1001" t="s">
        <v>191</v>
      </c>
    </row>
    <row r="47" spans="2:16" ht="15.75" customHeight="1" x14ac:dyDescent="0.25">
      <c r="B47" s="1244" t="s">
        <v>947</v>
      </c>
      <c r="C47" s="1392" t="s">
        <v>191</v>
      </c>
      <c r="D47" s="1392" t="s">
        <v>191</v>
      </c>
      <c r="E47" s="1392" t="s">
        <v>191</v>
      </c>
      <c r="F47" s="1392" t="s">
        <v>191</v>
      </c>
      <c r="G47" s="1456"/>
      <c r="H47" s="1456"/>
      <c r="I47" s="1456"/>
      <c r="J47" s="1456"/>
      <c r="K47" s="1456"/>
      <c r="L47" s="1456"/>
      <c r="M47" s="1549" t="s">
        <v>191</v>
      </c>
      <c r="N47" s="1544" t="s">
        <v>191</v>
      </c>
    </row>
    <row r="48" spans="2:16" ht="15.75" customHeight="1" x14ac:dyDescent="0.25">
      <c r="B48" s="1245"/>
      <c r="C48" s="1428"/>
      <c r="D48" s="1428"/>
      <c r="E48" s="1428"/>
      <c r="F48" s="1428"/>
      <c r="G48" s="1394"/>
      <c r="H48" s="1394"/>
      <c r="I48" s="1394"/>
      <c r="J48" s="1394"/>
      <c r="K48" s="1394"/>
      <c r="L48" s="1394"/>
      <c r="M48" s="1550"/>
      <c r="N48" s="1415"/>
    </row>
    <row r="49" spans="2:15" ht="15.75" customHeight="1" x14ac:dyDescent="0.25">
      <c r="B49" s="1162" t="s">
        <v>948</v>
      </c>
      <c r="C49" s="1385" t="s">
        <v>191</v>
      </c>
      <c r="D49" s="1385" t="s">
        <v>191</v>
      </c>
      <c r="E49" s="1385" t="s">
        <v>191</v>
      </c>
      <c r="F49" s="1385" t="s">
        <v>191</v>
      </c>
      <c r="G49" s="1381"/>
      <c r="H49" s="1381"/>
      <c r="I49" s="1381"/>
      <c r="J49" s="1381"/>
      <c r="K49" s="1381"/>
      <c r="L49" s="1381"/>
      <c r="M49" s="1545" t="s">
        <v>191</v>
      </c>
      <c r="N49" s="1547" t="s">
        <v>191</v>
      </c>
    </row>
    <row r="50" spans="2:15" x14ac:dyDescent="0.25">
      <c r="B50" s="1163"/>
      <c r="C50" s="1416"/>
      <c r="D50" s="1416"/>
      <c r="E50" s="1416"/>
      <c r="F50" s="1416"/>
      <c r="G50" s="1383"/>
      <c r="H50" s="1383"/>
      <c r="I50" s="1383"/>
      <c r="J50" s="1383"/>
      <c r="K50" s="1383"/>
      <c r="L50" s="1383"/>
      <c r="M50" s="1546"/>
      <c r="N50" s="1548"/>
    </row>
    <row r="51" spans="2:15" ht="15.75" customHeight="1" x14ac:dyDescent="0.25">
      <c r="B51" s="1244" t="s">
        <v>949</v>
      </c>
      <c r="C51" s="1392" t="s">
        <v>191</v>
      </c>
      <c r="D51" s="1392" t="s">
        <v>191</v>
      </c>
      <c r="E51" s="1392" t="s">
        <v>191</v>
      </c>
      <c r="F51" s="1392" t="s">
        <v>191</v>
      </c>
      <c r="G51" s="1456"/>
      <c r="H51" s="1456"/>
      <c r="I51" s="1456"/>
      <c r="J51" s="1456"/>
      <c r="K51" s="1456"/>
      <c r="L51" s="1456"/>
      <c r="M51" s="1549" t="s">
        <v>191</v>
      </c>
      <c r="N51" s="1544" t="s">
        <v>191</v>
      </c>
    </row>
    <row r="52" spans="2:15" x14ac:dyDescent="0.25">
      <c r="B52" s="1245"/>
      <c r="C52" s="1428"/>
      <c r="D52" s="1428"/>
      <c r="E52" s="1428"/>
      <c r="F52" s="1428"/>
      <c r="G52" s="1394"/>
      <c r="H52" s="1394"/>
      <c r="I52" s="1394"/>
      <c r="J52" s="1394"/>
      <c r="K52" s="1394"/>
      <c r="L52" s="1394"/>
      <c r="M52" s="1550"/>
      <c r="N52" s="1415"/>
    </row>
    <row r="53" spans="2:15" x14ac:dyDescent="0.25">
      <c r="B53" s="1162" t="s">
        <v>950</v>
      </c>
      <c r="C53" s="1385" t="s">
        <v>191</v>
      </c>
      <c r="D53" s="1385" t="s">
        <v>191</v>
      </c>
      <c r="E53" s="1385" t="s">
        <v>191</v>
      </c>
      <c r="F53" s="1385" t="s">
        <v>191</v>
      </c>
      <c r="G53" s="1381"/>
      <c r="H53" s="1381"/>
      <c r="I53" s="1381"/>
      <c r="J53" s="1381"/>
      <c r="K53" s="1381"/>
      <c r="L53" s="1381"/>
      <c r="M53" s="1545" t="s">
        <v>191</v>
      </c>
      <c r="N53" s="1547" t="s">
        <v>191</v>
      </c>
    </row>
    <row r="54" spans="2:15" x14ac:dyDescent="0.25">
      <c r="B54" s="1163"/>
      <c r="C54" s="1416"/>
      <c r="D54" s="1416"/>
      <c r="E54" s="1416"/>
      <c r="F54" s="1416"/>
      <c r="G54" s="1383"/>
      <c r="H54" s="1383"/>
      <c r="I54" s="1383"/>
      <c r="J54" s="1383"/>
      <c r="K54" s="1383"/>
      <c r="L54" s="1383"/>
      <c r="M54" s="1546"/>
      <c r="N54" s="1548"/>
    </row>
    <row r="55" spans="2:15" ht="16.5" customHeight="1" x14ac:dyDescent="0.25">
      <c r="B55" s="723" t="s">
        <v>951</v>
      </c>
      <c r="C55" s="1012" t="s">
        <v>191</v>
      </c>
      <c r="D55" s="1012" t="s">
        <v>191</v>
      </c>
      <c r="E55" s="1012" t="s">
        <v>191</v>
      </c>
      <c r="F55" s="1012" t="s">
        <v>191</v>
      </c>
      <c r="G55" s="1002"/>
      <c r="H55" s="1002"/>
      <c r="I55" s="1002"/>
      <c r="J55" s="1002"/>
      <c r="K55" s="1002"/>
      <c r="L55" s="1002"/>
      <c r="M55" s="1012" t="s">
        <v>191</v>
      </c>
      <c r="N55" s="1003" t="s">
        <v>191</v>
      </c>
      <c r="O55" s="8"/>
    </row>
    <row r="56" spans="2:15" x14ac:dyDescent="0.25">
      <c r="B56" s="1162" t="s">
        <v>952</v>
      </c>
      <c r="C56" s="1385" t="s">
        <v>191</v>
      </c>
      <c r="D56" s="1385" t="s">
        <v>191</v>
      </c>
      <c r="E56" s="1385" t="s">
        <v>191</v>
      </c>
      <c r="F56" s="1385" t="s">
        <v>191</v>
      </c>
      <c r="G56" s="1381"/>
      <c r="H56" s="1381"/>
      <c r="I56" s="1381"/>
      <c r="J56" s="1381"/>
      <c r="K56" s="1381"/>
      <c r="L56" s="1381"/>
      <c r="M56" s="1545" t="s">
        <v>191</v>
      </c>
      <c r="N56" s="1547" t="s">
        <v>191</v>
      </c>
    </row>
    <row r="57" spans="2:15" x14ac:dyDescent="0.25">
      <c r="B57" s="1163"/>
      <c r="C57" s="1416"/>
      <c r="D57" s="1416"/>
      <c r="E57" s="1416"/>
      <c r="F57" s="1416"/>
      <c r="G57" s="1383"/>
      <c r="H57" s="1383"/>
      <c r="I57" s="1383"/>
      <c r="J57" s="1383"/>
      <c r="K57" s="1383"/>
      <c r="L57" s="1383"/>
      <c r="M57" s="1546"/>
      <c r="N57" s="1548"/>
    </row>
    <row r="58" spans="2:15" x14ac:dyDescent="0.25">
      <c r="B58" s="1244" t="s">
        <v>953</v>
      </c>
      <c r="C58" s="1392" t="s">
        <v>191</v>
      </c>
      <c r="D58" s="1392" t="s">
        <v>191</v>
      </c>
      <c r="E58" s="1392" t="s">
        <v>191</v>
      </c>
      <c r="F58" s="1392" t="s">
        <v>191</v>
      </c>
      <c r="G58" s="1456"/>
      <c r="H58" s="1456"/>
      <c r="I58" s="1456"/>
      <c r="J58" s="1456"/>
      <c r="K58" s="1456"/>
      <c r="L58" s="1456"/>
      <c r="M58" s="1549" t="s">
        <v>191</v>
      </c>
      <c r="N58" s="1544" t="s">
        <v>191</v>
      </c>
    </row>
    <row r="59" spans="2:15" x14ac:dyDescent="0.25">
      <c r="B59" s="1245"/>
      <c r="C59" s="1428"/>
      <c r="D59" s="1428"/>
      <c r="E59" s="1428"/>
      <c r="F59" s="1428"/>
      <c r="G59" s="1394"/>
      <c r="H59" s="1394"/>
      <c r="I59" s="1394"/>
      <c r="J59" s="1394"/>
      <c r="K59" s="1394"/>
      <c r="L59" s="1394"/>
      <c r="M59" s="1550"/>
      <c r="N59" s="1415"/>
    </row>
    <row r="60" spans="2:15" x14ac:dyDescent="0.25">
      <c r="B60" s="1162" t="s">
        <v>954</v>
      </c>
      <c r="C60" s="1028"/>
      <c r="D60" s="1028"/>
      <c r="E60" s="1028"/>
      <c r="F60" s="1028"/>
      <c r="G60" s="1381"/>
      <c r="H60" s="1381"/>
      <c r="I60" s="1381"/>
      <c r="J60" s="1381"/>
      <c r="K60" s="1381"/>
      <c r="L60" s="1381"/>
      <c r="M60" s="1028"/>
      <c r="N60" s="1034"/>
    </row>
    <row r="61" spans="2:15" ht="15" customHeight="1" x14ac:dyDescent="0.25">
      <c r="B61" s="1484"/>
      <c r="C61" s="1030" t="s">
        <v>191</v>
      </c>
      <c r="D61" s="1030" t="s">
        <v>191</v>
      </c>
      <c r="E61" s="1030" t="s">
        <v>191</v>
      </c>
      <c r="F61" s="1030" t="s">
        <v>191</v>
      </c>
      <c r="G61" s="1382"/>
      <c r="H61" s="1382"/>
      <c r="I61" s="1382"/>
      <c r="J61" s="1382"/>
      <c r="K61" s="1382"/>
      <c r="L61" s="1382"/>
      <c r="M61" s="1030" t="s">
        <v>191</v>
      </c>
      <c r="N61" s="1031" t="s">
        <v>191</v>
      </c>
    </row>
    <row r="62" spans="2:15" ht="15.75" customHeight="1" x14ac:dyDescent="0.25">
      <c r="B62" s="1163"/>
      <c r="C62" s="1032"/>
      <c r="D62" s="1032"/>
      <c r="E62" s="1032"/>
      <c r="F62" s="1032"/>
      <c r="G62" s="1383"/>
      <c r="H62" s="1383"/>
      <c r="I62" s="1383"/>
      <c r="J62" s="1383"/>
      <c r="K62" s="1383"/>
      <c r="L62" s="1383"/>
      <c r="M62" s="1032"/>
      <c r="N62" s="1033"/>
    </row>
    <row r="63" spans="2:15" ht="15" customHeight="1" x14ac:dyDescent="0.25">
      <c r="B63" s="1512" t="s">
        <v>955</v>
      </c>
      <c r="C63" s="1392" t="s">
        <v>191</v>
      </c>
      <c r="D63" s="1392" t="s">
        <v>191</v>
      </c>
      <c r="E63" s="1392" t="s">
        <v>191</v>
      </c>
      <c r="F63" s="1392" t="s">
        <v>191</v>
      </c>
      <c r="G63" s="1456"/>
      <c r="H63" s="1456"/>
      <c r="I63" s="1456"/>
      <c r="J63" s="1456"/>
      <c r="K63" s="1456"/>
      <c r="L63" s="1456"/>
      <c r="M63" s="1549" t="s">
        <v>191</v>
      </c>
      <c r="N63" s="1544" t="s">
        <v>191</v>
      </c>
    </row>
    <row r="64" spans="2:15" ht="15" customHeight="1" x14ac:dyDescent="0.25">
      <c r="B64" s="1245"/>
      <c r="C64" s="1428"/>
      <c r="D64" s="1428"/>
      <c r="E64" s="1428"/>
      <c r="F64" s="1428"/>
      <c r="G64" s="1394"/>
      <c r="H64" s="1394"/>
      <c r="I64" s="1394"/>
      <c r="J64" s="1394"/>
      <c r="K64" s="1394"/>
      <c r="L64" s="1394"/>
      <c r="M64" s="1550"/>
      <c r="N64" s="1415"/>
    </row>
    <row r="65" spans="2:14" ht="15.75" x14ac:dyDescent="0.25">
      <c r="B65" s="689" t="s">
        <v>956</v>
      </c>
      <c r="C65" s="1021" t="s">
        <v>191</v>
      </c>
      <c r="D65" s="1021" t="s">
        <v>191</v>
      </c>
      <c r="E65" s="1021" t="s">
        <v>191</v>
      </c>
      <c r="F65" s="1021" t="s">
        <v>191</v>
      </c>
      <c r="G65" s="1027"/>
      <c r="H65" s="1027"/>
      <c r="I65" s="1027"/>
      <c r="J65" s="1027"/>
      <c r="K65" s="1027"/>
      <c r="L65" s="1027"/>
      <c r="M65" s="1021" t="s">
        <v>191</v>
      </c>
      <c r="N65" s="1001" t="s">
        <v>191</v>
      </c>
    </row>
    <row r="66" spans="2:14" ht="15" customHeight="1" x14ac:dyDescent="0.25">
      <c r="B66" s="723" t="s">
        <v>957</v>
      </c>
      <c r="C66" s="1012" t="s">
        <v>191</v>
      </c>
      <c r="D66" s="1012" t="s">
        <v>191</v>
      </c>
      <c r="E66" s="1012" t="s">
        <v>191</v>
      </c>
      <c r="F66" s="1012" t="s">
        <v>191</v>
      </c>
      <c r="G66" s="1002"/>
      <c r="H66" s="1002"/>
      <c r="I66" s="1002"/>
      <c r="J66" s="1002"/>
      <c r="K66" s="1002"/>
      <c r="L66" s="1002"/>
      <c r="M66" s="1012" t="s">
        <v>191</v>
      </c>
      <c r="N66" s="1003" t="s">
        <v>191</v>
      </c>
    </row>
    <row r="67" spans="2:14" ht="15" customHeight="1" x14ac:dyDescent="0.25">
      <c r="B67" s="689" t="s">
        <v>958</v>
      </c>
      <c r="C67" s="1021" t="s">
        <v>191</v>
      </c>
      <c r="D67" s="1021" t="s">
        <v>191</v>
      </c>
      <c r="E67" s="1021" t="s">
        <v>191</v>
      </c>
      <c r="F67" s="1021" t="s">
        <v>191</v>
      </c>
      <c r="G67" s="1027"/>
      <c r="H67" s="1027"/>
      <c r="I67" s="1027"/>
      <c r="J67" s="1027"/>
      <c r="K67" s="1027"/>
      <c r="L67" s="1027"/>
      <c r="M67" s="1021" t="s">
        <v>191</v>
      </c>
      <c r="N67" s="1001" t="s">
        <v>191</v>
      </c>
    </row>
    <row r="68" spans="2:14" ht="15.75" customHeight="1" x14ac:dyDescent="0.25">
      <c r="B68" s="1244" t="s">
        <v>959</v>
      </c>
      <c r="C68" s="1392" t="s">
        <v>191</v>
      </c>
      <c r="D68" s="1392" t="s">
        <v>191</v>
      </c>
      <c r="E68" s="1392" t="s">
        <v>191</v>
      </c>
      <c r="F68" s="1392" t="s">
        <v>191</v>
      </c>
      <c r="G68" s="1456"/>
      <c r="H68" s="1456"/>
      <c r="I68" s="1456"/>
      <c r="J68" s="1456"/>
      <c r="K68" s="1456"/>
      <c r="L68" s="1456"/>
      <c r="M68" s="1549" t="s">
        <v>191</v>
      </c>
      <c r="N68" s="1544" t="s">
        <v>191</v>
      </c>
    </row>
    <row r="69" spans="2:14" x14ac:dyDescent="0.25">
      <c r="B69" s="1245"/>
      <c r="C69" s="1428"/>
      <c r="D69" s="1428"/>
      <c r="E69" s="1428"/>
      <c r="F69" s="1428"/>
      <c r="G69" s="1394"/>
      <c r="H69" s="1394"/>
      <c r="I69" s="1394"/>
      <c r="J69" s="1394"/>
      <c r="K69" s="1394"/>
      <c r="L69" s="1394"/>
      <c r="M69" s="1550"/>
      <c r="N69" s="1415"/>
    </row>
    <row r="70" spans="2:14" ht="15.75" customHeight="1" x14ac:dyDescent="0.25">
      <c r="B70" s="184" t="s">
        <v>960</v>
      </c>
      <c r="C70" s="1021" t="s">
        <v>191</v>
      </c>
      <c r="D70" s="1021" t="s">
        <v>191</v>
      </c>
      <c r="E70" s="1021" t="s">
        <v>191</v>
      </c>
      <c r="F70" s="1021" t="s">
        <v>191</v>
      </c>
      <c r="G70" s="1027"/>
      <c r="H70" s="1027"/>
      <c r="I70" s="1027"/>
      <c r="J70" s="1027"/>
      <c r="K70" s="1027"/>
      <c r="L70" s="1027"/>
      <c r="M70" s="1021" t="s">
        <v>191</v>
      </c>
      <c r="N70" s="1001" t="s">
        <v>191</v>
      </c>
    </row>
    <row r="71" spans="2:14" ht="15" customHeight="1" x14ac:dyDescent="0.25">
      <c r="B71" s="324" t="s">
        <v>961</v>
      </c>
      <c r="C71" s="1012" t="s">
        <v>191</v>
      </c>
      <c r="D71" s="1012" t="s">
        <v>191</v>
      </c>
      <c r="E71" s="1012" t="s">
        <v>191</v>
      </c>
      <c r="F71" s="1012" t="s">
        <v>191</v>
      </c>
      <c r="G71" s="1002"/>
      <c r="H71" s="1002"/>
      <c r="I71" s="1002"/>
      <c r="J71" s="1002"/>
      <c r="K71" s="1002"/>
      <c r="L71" s="1002"/>
      <c r="M71" s="1012" t="s">
        <v>191</v>
      </c>
      <c r="N71" s="1003" t="s">
        <v>191</v>
      </c>
    </row>
    <row r="72" spans="2:14" ht="15" customHeight="1" x14ac:dyDescent="0.25">
      <c r="B72" s="689" t="s">
        <v>962</v>
      </c>
      <c r="C72" s="1021" t="s">
        <v>191</v>
      </c>
      <c r="D72" s="1021" t="s">
        <v>191</v>
      </c>
      <c r="E72" s="1021" t="s">
        <v>191</v>
      </c>
      <c r="F72" s="1021" t="s">
        <v>191</v>
      </c>
      <c r="G72" s="1027"/>
      <c r="H72" s="1027"/>
      <c r="I72" s="1027"/>
      <c r="J72" s="1027"/>
      <c r="K72" s="1027"/>
      <c r="L72" s="1027"/>
      <c r="M72" s="1021" t="s">
        <v>191</v>
      </c>
      <c r="N72" s="1001" t="s">
        <v>191</v>
      </c>
    </row>
    <row r="73" spans="2:14" ht="15.75" customHeight="1" x14ac:dyDescent="0.25">
      <c r="B73" s="393" t="s">
        <v>963</v>
      </c>
      <c r="C73" s="1035" t="s">
        <v>191</v>
      </c>
      <c r="D73" s="1035" t="s">
        <v>191</v>
      </c>
      <c r="E73" s="1035" t="s">
        <v>191</v>
      </c>
      <c r="F73" s="1035" t="s">
        <v>191</v>
      </c>
      <c r="G73" s="1036"/>
      <c r="H73" s="1036"/>
      <c r="I73" s="1036"/>
      <c r="J73" s="1036"/>
      <c r="K73" s="1036"/>
      <c r="L73" s="1036"/>
      <c r="M73" s="1035" t="s">
        <v>191</v>
      </c>
      <c r="N73" s="1037" t="s">
        <v>191</v>
      </c>
    </row>
    <row r="75" spans="2:14" ht="18.75" x14ac:dyDescent="0.25">
      <c r="B75" s="4" t="s">
        <v>201</v>
      </c>
      <c r="C75" s="104"/>
      <c r="D75" s="104"/>
      <c r="E75" s="104"/>
      <c r="F75" s="104"/>
      <c r="G75" s="104"/>
      <c r="H75" s="104"/>
      <c r="I75" s="104"/>
      <c r="J75" s="104"/>
      <c r="K75" s="104"/>
      <c r="L75" s="104"/>
      <c r="M75" s="104"/>
      <c r="N75" s="105"/>
    </row>
    <row r="76" spans="2:14" x14ac:dyDescent="0.25">
      <c r="B76" s="12" t="s">
        <v>900</v>
      </c>
      <c r="C76" s="1571" t="s">
        <v>901</v>
      </c>
      <c r="D76" s="1571"/>
      <c r="E76" s="1571"/>
      <c r="F76" s="1571"/>
      <c r="G76" s="1571"/>
      <c r="H76" s="108"/>
      <c r="I76" s="108"/>
      <c r="J76" s="108"/>
      <c r="K76" s="108"/>
      <c r="L76" s="108"/>
      <c r="M76" s="108"/>
      <c r="N76" s="109"/>
    </row>
    <row r="77" spans="2:14" x14ac:dyDescent="0.25">
      <c r="B77" s="12" t="s">
        <v>964</v>
      </c>
      <c r="C77" s="1571" t="s">
        <v>1499</v>
      </c>
      <c r="D77" s="1571"/>
      <c r="E77" s="1571"/>
      <c r="F77" s="1571"/>
      <c r="G77" s="1571"/>
      <c r="H77" s="1571"/>
      <c r="I77" s="1571"/>
      <c r="J77" s="1571"/>
      <c r="K77" s="108"/>
      <c r="L77" s="108"/>
      <c r="M77" s="108"/>
      <c r="N77" s="109"/>
    </row>
    <row r="78" spans="2:14" ht="15.75" thickBot="1" x14ac:dyDescent="0.3">
      <c r="B78" s="13" t="s">
        <v>965</v>
      </c>
      <c r="C78" s="1570" t="s">
        <v>1500</v>
      </c>
      <c r="D78" s="1570"/>
      <c r="E78" s="1570"/>
      <c r="F78" s="1570"/>
      <c r="G78" s="1570"/>
      <c r="H78" s="1570"/>
      <c r="I78" s="1570"/>
      <c r="J78" s="1570"/>
      <c r="K78" s="118"/>
      <c r="L78" s="118"/>
      <c r="M78" s="118"/>
      <c r="N78" s="119"/>
    </row>
    <row r="80" spans="2:14" ht="18" thickTop="1" x14ac:dyDescent="0.3">
      <c r="B80" s="47" t="s">
        <v>222</v>
      </c>
      <c r="C80" s="5"/>
      <c r="D80" s="5"/>
      <c r="E80" s="5"/>
      <c r="F80" s="5"/>
      <c r="G80" s="517"/>
      <c r="H80" s="517"/>
      <c r="I80" s="517"/>
      <c r="J80" s="517"/>
      <c r="K80" s="517"/>
      <c r="L80" s="517"/>
      <c r="M80" s="517"/>
      <c r="N80" s="518"/>
    </row>
    <row r="81" spans="2:14" x14ac:dyDescent="0.25">
      <c r="B81" s="1193"/>
      <c r="C81" s="1194"/>
      <c r="D81" s="1194"/>
      <c r="E81" s="1194"/>
      <c r="F81" s="1194"/>
      <c r="G81" s="1194"/>
      <c r="H81" s="1194"/>
      <c r="I81" s="1194"/>
      <c r="J81" s="1194"/>
      <c r="K81" s="1194"/>
      <c r="L81" s="1194"/>
      <c r="M81" s="1194"/>
      <c r="N81" s="1195"/>
    </row>
    <row r="82" spans="2:14" x14ac:dyDescent="0.25">
      <c r="B82" s="1193"/>
      <c r="C82" s="1194"/>
      <c r="D82" s="1194"/>
      <c r="E82" s="1194"/>
      <c r="F82" s="1194"/>
      <c r="G82" s="1194"/>
      <c r="H82" s="1194"/>
      <c r="I82" s="1194"/>
      <c r="J82" s="1194"/>
      <c r="K82" s="1194"/>
      <c r="L82" s="1194"/>
      <c r="M82" s="1194"/>
      <c r="N82" s="1195"/>
    </row>
    <row r="83" spans="2:14" x14ac:dyDescent="0.25">
      <c r="B83" s="1193"/>
      <c r="C83" s="1194"/>
      <c r="D83" s="1194"/>
      <c r="E83" s="1194"/>
      <c r="F83" s="1194"/>
      <c r="G83" s="1194"/>
      <c r="H83" s="1194"/>
      <c r="I83" s="1194"/>
      <c r="J83" s="1194"/>
      <c r="K83" s="1194"/>
      <c r="L83" s="1194"/>
      <c r="M83" s="1194"/>
      <c r="N83" s="1195"/>
    </row>
    <row r="84" spans="2:14" x14ac:dyDescent="0.25">
      <c r="B84" s="1193"/>
      <c r="C84" s="1194"/>
      <c r="D84" s="1194"/>
      <c r="E84" s="1194"/>
      <c r="F84" s="1194"/>
      <c r="G84" s="1194"/>
      <c r="H84" s="1194"/>
      <c r="I84" s="1194"/>
      <c r="J84" s="1194"/>
      <c r="K84" s="1194"/>
      <c r="L84" s="1194"/>
      <c r="M84" s="1194"/>
      <c r="N84" s="1195"/>
    </row>
    <row r="85" spans="2:14" ht="15.75" thickBot="1" x14ac:dyDescent="0.3">
      <c r="B85" s="1196"/>
      <c r="C85" s="1197"/>
      <c r="D85" s="1197"/>
      <c r="E85" s="1197"/>
      <c r="F85" s="1197"/>
      <c r="G85" s="1197"/>
      <c r="H85" s="1197"/>
      <c r="I85" s="1197"/>
      <c r="J85" s="1197"/>
      <c r="K85" s="1197"/>
      <c r="L85" s="1197"/>
      <c r="M85" s="1197"/>
      <c r="N85" s="1198"/>
    </row>
    <row r="86" spans="2:14" ht="15.75" thickTop="1" x14ac:dyDescent="0.25"/>
  </sheetData>
  <sheetProtection sheet="1" objects="1" scenarios="1"/>
  <protectedRanges>
    <protectedRange sqref="G26:L73" name="Range2"/>
    <protectedRange sqref="B81:N85" name="Remarks"/>
  </protectedRanges>
  <mergeCells count="227">
    <mergeCell ref="C77:J77"/>
    <mergeCell ref="P34:P35"/>
    <mergeCell ref="G47:G48"/>
    <mergeCell ref="H47:H48"/>
    <mergeCell ref="I47:I48"/>
    <mergeCell ref="J47:J48"/>
    <mergeCell ref="K47:K48"/>
    <mergeCell ref="L47:L48"/>
    <mergeCell ref="G51:G52"/>
    <mergeCell ref="H51:H52"/>
    <mergeCell ref="I51:I52"/>
    <mergeCell ref="J51:J52"/>
    <mergeCell ref="K51:K52"/>
    <mergeCell ref="L51:L52"/>
    <mergeCell ref="G34:G36"/>
    <mergeCell ref="H34:H36"/>
    <mergeCell ref="I34:I36"/>
    <mergeCell ref="J34:J36"/>
    <mergeCell ref="K34:K36"/>
    <mergeCell ref="L34:L36"/>
    <mergeCell ref="G39:G40"/>
    <mergeCell ref="H39:H40"/>
    <mergeCell ref="I39:I40"/>
    <mergeCell ref="J39:J40"/>
    <mergeCell ref="K39:K40"/>
    <mergeCell ref="G60:G62"/>
    <mergeCell ref="H60:H62"/>
    <mergeCell ref="I60:I62"/>
    <mergeCell ref="J60:J62"/>
    <mergeCell ref="K60:K62"/>
    <mergeCell ref="L60:L62"/>
    <mergeCell ref="G28:G29"/>
    <mergeCell ref="H28:H29"/>
    <mergeCell ref="I28:I29"/>
    <mergeCell ref="J28:J29"/>
    <mergeCell ref="K28:K29"/>
    <mergeCell ref="L28:L29"/>
    <mergeCell ref="G31:G32"/>
    <mergeCell ref="H31:H32"/>
    <mergeCell ref="I31:I32"/>
    <mergeCell ref="J31:J32"/>
    <mergeCell ref="K31:K32"/>
    <mergeCell ref="L31:L32"/>
    <mergeCell ref="G37:G38"/>
    <mergeCell ref="H37:H38"/>
    <mergeCell ref="I37:I38"/>
    <mergeCell ref="J37:J38"/>
    <mergeCell ref="K37:K38"/>
    <mergeCell ref="L49:L50"/>
    <mergeCell ref="L39:L40"/>
    <mergeCell ref="L37:L38"/>
    <mergeCell ref="B60:B62"/>
    <mergeCell ref="B63:B64"/>
    <mergeCell ref="B68:B69"/>
    <mergeCell ref="M26:M27"/>
    <mergeCell ref="N26:N27"/>
    <mergeCell ref="C76:G76"/>
    <mergeCell ref="M37:M38"/>
    <mergeCell ref="N37:N38"/>
    <mergeCell ref="M41:M42"/>
    <mergeCell ref="N41:N42"/>
    <mergeCell ref="M39:M40"/>
    <mergeCell ref="N39:N40"/>
    <mergeCell ref="I41:I42"/>
    <mergeCell ref="J41:J42"/>
    <mergeCell ref="K41:K42"/>
    <mergeCell ref="L41:L42"/>
    <mergeCell ref="D49:D50"/>
    <mergeCell ref="E49:E50"/>
    <mergeCell ref="F49:F50"/>
    <mergeCell ref="M49:M50"/>
    <mergeCell ref="N49:N50"/>
    <mergeCell ref="C78:J78"/>
    <mergeCell ref="B34:B36"/>
    <mergeCell ref="B37:B38"/>
    <mergeCell ref="B43:B44"/>
    <mergeCell ref="B41:B42"/>
    <mergeCell ref="C37:C38"/>
    <mergeCell ref="D37:D38"/>
    <mergeCell ref="E37:E38"/>
    <mergeCell ref="F37:F38"/>
    <mergeCell ref="C43:C44"/>
    <mergeCell ref="D43:D44"/>
    <mergeCell ref="E43:E44"/>
    <mergeCell ref="F43:F44"/>
    <mergeCell ref="C49:C50"/>
    <mergeCell ref="C41:C42"/>
    <mergeCell ref="D41:D42"/>
    <mergeCell ref="E41:E42"/>
    <mergeCell ref="F41:F42"/>
    <mergeCell ref="C39:C40"/>
    <mergeCell ref="D39:D40"/>
    <mergeCell ref="E39:E40"/>
    <mergeCell ref="F39:F40"/>
    <mergeCell ref="G41:G42"/>
    <mergeCell ref="H41:H42"/>
    <mergeCell ref="B3:N4"/>
    <mergeCell ref="P19:P20"/>
    <mergeCell ref="P22:P23"/>
    <mergeCell ref="B47:B48"/>
    <mergeCell ref="B49:B50"/>
    <mergeCell ref="B51:B52"/>
    <mergeCell ref="B53:B54"/>
    <mergeCell ref="B56:B57"/>
    <mergeCell ref="B58:B59"/>
    <mergeCell ref="B31:B32"/>
    <mergeCell ref="B26:B27"/>
    <mergeCell ref="B28:B29"/>
    <mergeCell ref="C26:C27"/>
    <mergeCell ref="D26:D27"/>
    <mergeCell ref="E26:E27"/>
    <mergeCell ref="F26:F27"/>
    <mergeCell ref="P26:P27"/>
    <mergeCell ref="P29:P30"/>
    <mergeCell ref="M24:N24"/>
    <mergeCell ref="P4:P5"/>
    <mergeCell ref="P7:P9"/>
    <mergeCell ref="B24:B25"/>
    <mergeCell ref="C24:D24"/>
    <mergeCell ref="E24:F24"/>
    <mergeCell ref="G24:H24"/>
    <mergeCell ref="I24:J24"/>
    <mergeCell ref="K24:L24"/>
    <mergeCell ref="N28:N29"/>
    <mergeCell ref="C31:C32"/>
    <mergeCell ref="D31:D32"/>
    <mergeCell ref="E31:E32"/>
    <mergeCell ref="F31:F32"/>
    <mergeCell ref="M31:M32"/>
    <mergeCell ref="N31:N32"/>
    <mergeCell ref="C28:C29"/>
    <mergeCell ref="D28:D29"/>
    <mergeCell ref="E28:E29"/>
    <mergeCell ref="F28:F29"/>
    <mergeCell ref="M28:M29"/>
    <mergeCell ref="G26:G27"/>
    <mergeCell ref="H26:H27"/>
    <mergeCell ref="I26:I27"/>
    <mergeCell ref="J26:J27"/>
    <mergeCell ref="K26:K27"/>
    <mergeCell ref="L26:L27"/>
    <mergeCell ref="M43:M44"/>
    <mergeCell ref="N43:N44"/>
    <mergeCell ref="C47:C48"/>
    <mergeCell ref="D47:D48"/>
    <mergeCell ref="E47:E48"/>
    <mergeCell ref="F47:F48"/>
    <mergeCell ref="M47:M48"/>
    <mergeCell ref="N47:N48"/>
    <mergeCell ref="G43:G44"/>
    <mergeCell ref="H43:H44"/>
    <mergeCell ref="I43:I44"/>
    <mergeCell ref="J43:J44"/>
    <mergeCell ref="K43:K44"/>
    <mergeCell ref="L43:L44"/>
    <mergeCell ref="L56:L57"/>
    <mergeCell ref="G49:G50"/>
    <mergeCell ref="H49:H50"/>
    <mergeCell ref="I49:I50"/>
    <mergeCell ref="J49:J50"/>
    <mergeCell ref="K49:K50"/>
    <mergeCell ref="N51:N52"/>
    <mergeCell ref="C53:C54"/>
    <mergeCell ref="D53:D54"/>
    <mergeCell ref="E53:E54"/>
    <mergeCell ref="F53:F54"/>
    <mergeCell ref="M53:M54"/>
    <mergeCell ref="N53:N54"/>
    <mergeCell ref="C51:C52"/>
    <mergeCell ref="D51:D52"/>
    <mergeCell ref="E51:E52"/>
    <mergeCell ref="F51:F52"/>
    <mergeCell ref="M51:M52"/>
    <mergeCell ref="G53:G54"/>
    <mergeCell ref="H53:H54"/>
    <mergeCell ref="I53:I54"/>
    <mergeCell ref="J53:J54"/>
    <mergeCell ref="K53:K54"/>
    <mergeCell ref="L53:L54"/>
    <mergeCell ref="L68:L69"/>
    <mergeCell ref="N56:N57"/>
    <mergeCell ref="C58:C59"/>
    <mergeCell ref="D58:D59"/>
    <mergeCell ref="E58:E59"/>
    <mergeCell ref="F58:F59"/>
    <mergeCell ref="M58:M59"/>
    <mergeCell ref="N58:N59"/>
    <mergeCell ref="C56:C57"/>
    <mergeCell ref="D56:D57"/>
    <mergeCell ref="E56:E57"/>
    <mergeCell ref="F56:F57"/>
    <mergeCell ref="M56:M57"/>
    <mergeCell ref="G58:G59"/>
    <mergeCell ref="H58:H59"/>
    <mergeCell ref="I58:I59"/>
    <mergeCell ref="J58:J59"/>
    <mergeCell ref="K58:K59"/>
    <mergeCell ref="L58:L59"/>
    <mergeCell ref="G56:G57"/>
    <mergeCell ref="H56:H57"/>
    <mergeCell ref="I56:I57"/>
    <mergeCell ref="J56:J57"/>
    <mergeCell ref="K56:K57"/>
    <mergeCell ref="B81:N85"/>
    <mergeCell ref="N63:N64"/>
    <mergeCell ref="C68:C69"/>
    <mergeCell ref="D68:D69"/>
    <mergeCell ref="E68:E69"/>
    <mergeCell ref="F68:F69"/>
    <mergeCell ref="M68:M69"/>
    <mergeCell ref="N68:N69"/>
    <mergeCell ref="C63:C64"/>
    <mergeCell ref="D63:D64"/>
    <mergeCell ref="E63:E64"/>
    <mergeCell ref="F63:F64"/>
    <mergeCell ref="M63:M64"/>
    <mergeCell ref="G63:G64"/>
    <mergeCell ref="H63:H64"/>
    <mergeCell ref="I63:I64"/>
    <mergeCell ref="J63:J64"/>
    <mergeCell ref="K63:K64"/>
    <mergeCell ref="L63:L64"/>
    <mergeCell ref="G68:G69"/>
    <mergeCell ref="H68:H69"/>
    <mergeCell ref="I68:I69"/>
    <mergeCell ref="J68:J69"/>
    <mergeCell ref="K68:K69"/>
  </mergeCells>
  <hyperlinks>
    <hyperlink ref="C76:G76" r:id="rId1" display="https://mutcd.fhwa.dot.gov/" xr:uid="{A0AE141F-4121-4E72-9FD7-BC7956BFDCC3}"/>
    <hyperlink ref="C77" r:id="rId2" location="8.8" xr:uid="{74FA85BC-DACD-435D-ABD9-6AC941AB2092}"/>
    <hyperlink ref="C78" r:id="rId3" location="9.6.5.3.8" xr:uid="{A6C2D3EC-D3E0-43F6-827D-19E719EAD224}"/>
    <hyperlink ref="P26:P27" r:id="rId4" location="8.8" display="Refer to the PDDM Exhibit 8.8-A for a checklist in developing or reviewing temporary traffic control plans." xr:uid="{E6F9FC6A-D3A7-4C2F-8B20-52A3E36208FA}"/>
    <hyperlink ref="P32" r:id="rId5" location="fp635" xr:uid="{5701CA02-BC9C-4720-8E28-1A7D2836E814}"/>
    <hyperlink ref="P34" r:id="rId6" xr:uid="{836DFDA3-5DBC-40F2-BA15-D55FDBF3FAD7}"/>
    <hyperlink ref="B39" r:id="rId7" xr:uid="{435B5D34-F913-41FF-BE0F-B5E47C1C8FEF}"/>
  </hyperlinks>
  <pageMargins left="0.5" right="0.5" top="0.5" bottom="0.5" header="0.3" footer="0.3"/>
  <pageSetup scale="50" orientation="landscape" r:id="rId8"/>
  <extLst>
    <ext xmlns:x14="http://schemas.microsoft.com/office/spreadsheetml/2009/9/main" uri="{CCE6A557-97BC-4b89-ADB6-D9C93CAAB3DF}">
      <x14:dataValidations xmlns:xm="http://schemas.microsoft.com/office/excel/2006/main" count="4">
        <x14:dataValidation type="list" allowBlank="1" showInputMessage="1" showErrorMessage="1" xr:uid="{E99CF050-EFBF-406E-B77A-44B34E76BD47}">
          <x14:formula1>
            <xm:f>Data!$C$3:$C$6</xm:f>
          </x14:formula1>
          <xm:sqref>K55:K56 K45 K63 K58 K51 K47 K41 K37 K30:K31 K28 K60 K53 K49 K43 K39 K34 K26 K70:K73 G34 G39 G43 G49 G53 G60 G28 G30:G31 G37 G41 G47 G51 G58 G63 G45 G55:G56 G65:G68 G70:G73 G26 I26 I34 I39 I43 I49 I53 I60 I28 I30:I31 I37 I41 I47 I51 I58 I63 I45 I55:I56 I65:I68 I70:I73 K65:K68</xm:sqref>
        </x14:dataValidation>
        <x14:dataValidation type="list" allowBlank="1" showInputMessage="1" showErrorMessage="1" xr:uid="{00732C6F-E194-42DC-BC41-8AEC0A14E869}">
          <x14:formula1>
            <xm:f>Data!$K$4:$K$6</xm:f>
          </x14:formula1>
          <xm:sqref>H26:H73</xm:sqref>
        </x14:dataValidation>
        <x14:dataValidation type="list" allowBlank="1" showInputMessage="1" showErrorMessage="1" xr:uid="{38F348FD-D8C6-4C2F-AEF0-D8558A45543C}">
          <x14:formula1>
            <xm:f>Data!$M$4:$M$6</xm:f>
          </x14:formula1>
          <xm:sqref>J26:J73</xm:sqref>
        </x14:dataValidation>
        <x14:dataValidation type="list" allowBlank="1" showInputMessage="1" showErrorMessage="1" xr:uid="{63D86848-94A8-417B-8F73-1271049FFADC}">
          <x14:formula1>
            <xm:f>Data!$O$4:$O$6</xm:f>
          </x14:formula1>
          <xm:sqref>L26:L73</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67B09-B935-4D83-B85B-369FF248AE78}">
  <sheetPr codeName="Sheet24">
    <pageSetUpPr fitToPage="1"/>
  </sheetPr>
  <dimension ref="B1:P80"/>
  <sheetViews>
    <sheetView showGridLines="0" workbookViewId="0"/>
  </sheetViews>
  <sheetFormatPr defaultColWidth="9.140625" defaultRowHeight="15" x14ac:dyDescent="0.25"/>
  <cols>
    <col min="1" max="1" width="3.7109375" style="28" customWidth="1"/>
    <col min="2" max="2" width="80.5703125" style="28" customWidth="1"/>
    <col min="3" max="14" width="9.28515625" style="28" customWidth="1"/>
    <col min="15" max="15" width="3.7109375" style="28" customWidth="1"/>
    <col min="16" max="16" width="60.7109375" customWidth="1"/>
    <col min="17" max="16384" width="9.140625" style="28"/>
  </cols>
  <sheetData>
    <row r="1" spans="2:16" ht="15.75" customHeight="1" thickBot="1" x14ac:dyDescent="0.3"/>
    <row r="2" spans="2:16" ht="15.75" customHeight="1" thickTop="1" x14ac:dyDescent="0.3">
      <c r="B2" s="47" t="s">
        <v>966</v>
      </c>
      <c r="C2" s="337"/>
      <c r="D2" s="337"/>
      <c r="E2" s="337"/>
      <c r="F2" s="337"/>
      <c r="G2" s="337"/>
      <c r="H2" s="337"/>
      <c r="I2" s="337"/>
      <c r="J2" s="337"/>
      <c r="K2" s="337"/>
      <c r="L2" s="337"/>
      <c r="M2" s="337"/>
      <c r="N2" s="338"/>
      <c r="P2" s="195" t="s">
        <v>216</v>
      </c>
    </row>
    <row r="3" spans="2:16" ht="15.75" customHeight="1" x14ac:dyDescent="0.25">
      <c r="B3" s="339" t="s">
        <v>967</v>
      </c>
      <c r="N3" s="96"/>
      <c r="P3" s="199" t="s">
        <v>968</v>
      </c>
    </row>
    <row r="4" spans="2:16" s="29" customFormat="1" ht="15.75" customHeight="1" x14ac:dyDescent="0.25">
      <c r="B4" s="339"/>
      <c r="C4" s="28"/>
      <c r="D4" s="28"/>
      <c r="E4" s="28"/>
      <c r="F4" s="28"/>
      <c r="G4" s="28"/>
      <c r="H4" s="28"/>
      <c r="I4" s="28"/>
      <c r="J4" s="28"/>
      <c r="K4" s="28"/>
      <c r="L4" s="28"/>
      <c r="M4" s="28"/>
      <c r="N4" s="96"/>
      <c r="P4" s="199"/>
    </row>
    <row r="5" spans="2:16" s="29" customFormat="1" ht="15.75" customHeight="1" x14ac:dyDescent="0.25">
      <c r="B5" s="12" t="s">
        <v>969</v>
      </c>
      <c r="C5" s="28"/>
      <c r="D5" s="28"/>
      <c r="E5" s="28"/>
      <c r="F5" s="28"/>
      <c r="G5" s="28"/>
      <c r="H5" s="28"/>
      <c r="I5" s="28"/>
      <c r="J5" s="28"/>
      <c r="K5" s="28"/>
      <c r="L5" s="28"/>
      <c r="M5" s="28"/>
      <c r="N5" s="96"/>
      <c r="P5" s="199" t="s">
        <v>301</v>
      </c>
    </row>
    <row r="6" spans="2:16" ht="15.75" customHeight="1" x14ac:dyDescent="0.3">
      <c r="B6" s="148"/>
      <c r="N6" s="96"/>
      <c r="P6" s="199"/>
    </row>
    <row r="7" spans="2:16" ht="15.75" customHeight="1" x14ac:dyDescent="0.25">
      <c r="B7" s="12" t="s">
        <v>970</v>
      </c>
      <c r="N7" s="96"/>
      <c r="P7" s="197" t="s">
        <v>302</v>
      </c>
    </row>
    <row r="8" spans="2:16" ht="15.75" customHeight="1" x14ac:dyDescent="0.25">
      <c r="B8" s="12"/>
      <c r="N8" s="96"/>
      <c r="P8" s="197"/>
    </row>
    <row r="9" spans="2:16" ht="15.75" customHeight="1" x14ac:dyDescent="0.25">
      <c r="B9" s="12" t="s">
        <v>971</v>
      </c>
      <c r="N9" s="96"/>
      <c r="P9" s="198" t="s">
        <v>237</v>
      </c>
    </row>
    <row r="10" spans="2:16" ht="15.75" customHeight="1" x14ac:dyDescent="0.25">
      <c r="B10" s="12"/>
      <c r="N10" s="96"/>
    </row>
    <row r="11" spans="2:16" ht="15.75" customHeight="1" thickTop="1" thickBot="1" x14ac:dyDescent="0.35">
      <c r="B11" s="1572" t="s">
        <v>972</v>
      </c>
      <c r="C11" s="1140"/>
      <c r="D11" s="1140"/>
      <c r="N11" s="96"/>
      <c r="P11" s="332" t="s">
        <v>973</v>
      </c>
    </row>
    <row r="12" spans="2:16" ht="15.75" customHeight="1" x14ac:dyDescent="0.25">
      <c r="B12" s="12"/>
      <c r="N12" s="96"/>
      <c r="P12" s="334" t="s">
        <v>974</v>
      </c>
    </row>
    <row r="13" spans="2:16" ht="15.75" customHeight="1" x14ac:dyDescent="0.25">
      <c r="B13" s="1573" t="s">
        <v>975</v>
      </c>
      <c r="C13" s="1574"/>
      <c r="D13" s="1574"/>
      <c r="E13" s="1574"/>
      <c r="N13" s="96"/>
      <c r="P13" s="1220" t="s">
        <v>1422</v>
      </c>
    </row>
    <row r="14" spans="2:16" ht="15.75" customHeight="1" x14ac:dyDescent="0.25">
      <c r="B14" s="830"/>
      <c r="N14" s="96"/>
      <c r="P14" s="1220"/>
    </row>
    <row r="15" spans="2:16" ht="15.75" customHeight="1" x14ac:dyDescent="0.25">
      <c r="B15" s="12" t="s">
        <v>976</v>
      </c>
      <c r="N15" s="96"/>
      <c r="P15" s="333"/>
    </row>
    <row r="16" spans="2:16" ht="15.75" customHeight="1" x14ac:dyDescent="0.25">
      <c r="B16" s="830"/>
      <c r="N16" s="96"/>
      <c r="P16" s="334" t="s">
        <v>985</v>
      </c>
    </row>
    <row r="17" spans="2:16" ht="15.75" customHeight="1" thickBot="1" x14ac:dyDescent="0.3">
      <c r="B17" s="13" t="s">
        <v>977</v>
      </c>
      <c r="C17" s="97"/>
      <c r="D17" s="97"/>
      <c r="E17" s="97"/>
      <c r="F17" s="97"/>
      <c r="G17" s="97"/>
      <c r="H17" s="97"/>
      <c r="I17" s="97"/>
      <c r="J17" s="97"/>
      <c r="K17" s="97"/>
      <c r="L17" s="97"/>
      <c r="M17" s="97"/>
      <c r="N17" s="98"/>
      <c r="P17" s="1220" t="s">
        <v>1423</v>
      </c>
    </row>
    <row r="18" spans="2:16" ht="15.75" customHeight="1" thickTop="1" thickBot="1" x14ac:dyDescent="0.3">
      <c r="P18" s="1220"/>
    </row>
    <row r="19" spans="2:16" ht="15.75" customHeight="1" thickTop="1" x14ac:dyDescent="0.25">
      <c r="B19" s="1486" t="s">
        <v>978</v>
      </c>
      <c r="C19" s="1173">
        <v>0.15</v>
      </c>
      <c r="D19" s="1173"/>
      <c r="E19" s="1173">
        <v>0.3</v>
      </c>
      <c r="F19" s="1173"/>
      <c r="G19" s="1173">
        <v>0.5</v>
      </c>
      <c r="H19" s="1173"/>
      <c r="I19" s="1173">
        <v>0.7</v>
      </c>
      <c r="J19" s="1173"/>
      <c r="K19" s="1173">
        <v>0.95</v>
      </c>
      <c r="L19" s="1173"/>
      <c r="M19" s="1173">
        <v>1</v>
      </c>
      <c r="N19" s="1186"/>
      <c r="P19" s="894"/>
    </row>
    <row r="20" spans="2:16" ht="15.75" customHeight="1" thickBot="1" x14ac:dyDescent="0.3">
      <c r="B20" s="1537"/>
      <c r="C20" s="42" t="s">
        <v>75</v>
      </c>
      <c r="D20" s="42" t="s">
        <v>76</v>
      </c>
      <c r="E20" s="42" t="s">
        <v>75</v>
      </c>
      <c r="F20" s="42" t="s">
        <v>76</v>
      </c>
      <c r="G20" s="42" t="s">
        <v>75</v>
      </c>
      <c r="H20" s="42" t="s">
        <v>76</v>
      </c>
      <c r="I20" s="42" t="s">
        <v>75</v>
      </c>
      <c r="J20" s="42" t="s">
        <v>76</v>
      </c>
      <c r="K20" s="42" t="s">
        <v>75</v>
      </c>
      <c r="L20" s="42" t="s">
        <v>76</v>
      </c>
      <c r="M20" s="42" t="s">
        <v>75</v>
      </c>
      <c r="N20" s="93" t="s">
        <v>76</v>
      </c>
      <c r="P20" s="335"/>
    </row>
    <row r="21" spans="2:16" ht="15.75" customHeight="1" thickTop="1" x14ac:dyDescent="0.25">
      <c r="B21" s="186" t="s">
        <v>979</v>
      </c>
      <c r="C21" s="1038" t="s">
        <v>191</v>
      </c>
      <c r="D21" s="1039" t="s">
        <v>191</v>
      </c>
      <c r="E21" s="1040" t="s">
        <v>190</v>
      </c>
      <c r="F21" s="1040"/>
      <c r="G21" s="1040"/>
      <c r="H21" s="1040"/>
      <c r="I21" s="1040"/>
      <c r="J21" s="1040"/>
      <c r="K21" s="1040"/>
      <c r="L21" s="1040"/>
      <c r="M21" s="1041"/>
      <c r="N21" s="1042"/>
    </row>
    <row r="22" spans="2:16" ht="15.75" customHeight="1" x14ac:dyDescent="0.25">
      <c r="B22" s="831" t="s">
        <v>980</v>
      </c>
      <c r="C22" s="1002"/>
      <c r="D22" s="1002"/>
      <c r="E22" s="1002"/>
      <c r="F22" s="1002"/>
      <c r="G22" s="1002"/>
      <c r="H22" s="1002"/>
      <c r="I22" s="1002"/>
      <c r="J22" s="1002"/>
      <c r="K22" s="1002"/>
      <c r="L22" s="1002"/>
      <c r="M22" s="1043" t="s">
        <v>191</v>
      </c>
      <c r="N22" s="1044" t="s">
        <v>191</v>
      </c>
    </row>
    <row r="23" spans="2:16" ht="15.75" customHeight="1" x14ac:dyDescent="0.25">
      <c r="B23" s="832" t="s">
        <v>981</v>
      </c>
      <c r="C23" s="1045"/>
      <c r="D23" s="1045"/>
      <c r="E23" s="1045"/>
      <c r="F23" s="1045"/>
      <c r="G23" s="1045"/>
      <c r="H23" s="1045"/>
      <c r="I23" s="1045"/>
      <c r="J23" s="1045"/>
      <c r="K23" s="1045"/>
      <c r="L23" s="1046"/>
      <c r="M23" s="1039" t="s">
        <v>191</v>
      </c>
      <c r="N23" s="1047" t="s">
        <v>191</v>
      </c>
    </row>
    <row r="24" spans="2:16" ht="15.75" customHeight="1" x14ac:dyDescent="0.25">
      <c r="B24" s="1575" t="s">
        <v>982</v>
      </c>
      <c r="C24" s="1392" t="s">
        <v>191</v>
      </c>
      <c r="D24" s="1392" t="s">
        <v>191</v>
      </c>
      <c r="E24" s="1456"/>
      <c r="F24" s="1456"/>
      <c r="G24" s="1456"/>
      <c r="H24" s="1456"/>
      <c r="I24" s="1456"/>
      <c r="J24" s="1456"/>
      <c r="K24" s="1456"/>
      <c r="L24" s="1456"/>
      <c r="M24" s="1587" t="s">
        <v>191</v>
      </c>
      <c r="N24" s="1544" t="s">
        <v>191</v>
      </c>
    </row>
    <row r="25" spans="2:16" ht="15.75" customHeight="1" x14ac:dyDescent="0.25">
      <c r="B25" s="1575"/>
      <c r="C25" s="1394"/>
      <c r="D25" s="1394"/>
      <c r="E25" s="1394"/>
      <c r="F25" s="1394"/>
      <c r="G25" s="1394"/>
      <c r="H25" s="1394"/>
      <c r="I25" s="1394"/>
      <c r="J25" s="1394"/>
      <c r="K25" s="1394"/>
      <c r="L25" s="1394"/>
      <c r="M25" s="1588"/>
      <c r="N25" s="1415"/>
    </row>
    <row r="26" spans="2:16" ht="15.75" customHeight="1" x14ac:dyDescent="0.25">
      <c r="B26" s="832" t="s">
        <v>983</v>
      </c>
      <c r="C26" s="1045"/>
      <c r="D26" s="1045"/>
      <c r="E26" s="1045"/>
      <c r="F26" s="1045"/>
      <c r="G26" s="1045"/>
      <c r="H26" s="1045"/>
      <c r="I26" s="1045"/>
      <c r="J26" s="1045"/>
      <c r="K26" s="1045"/>
      <c r="L26" s="1045"/>
      <c r="M26" s="1039" t="s">
        <v>191</v>
      </c>
      <c r="N26" s="1047" t="s">
        <v>191</v>
      </c>
    </row>
    <row r="27" spans="2:16" ht="15.75" customHeight="1" x14ac:dyDescent="0.25">
      <c r="B27" s="831" t="s">
        <v>984</v>
      </c>
      <c r="C27" s="1043" t="s">
        <v>191</v>
      </c>
      <c r="D27" s="1043" t="s">
        <v>191</v>
      </c>
      <c r="E27" s="1048"/>
      <c r="F27" s="1048"/>
      <c r="G27" s="1049"/>
      <c r="H27" s="1049"/>
      <c r="I27" s="1049"/>
      <c r="J27" s="1049"/>
      <c r="K27" s="1049"/>
      <c r="L27" s="1050"/>
      <c r="M27" s="1043" t="s">
        <v>191</v>
      </c>
      <c r="N27" s="1044" t="s">
        <v>191</v>
      </c>
    </row>
    <row r="28" spans="2:16" x14ac:dyDescent="0.25">
      <c r="B28" s="1576" t="s">
        <v>986</v>
      </c>
      <c r="C28" s="1385" t="s">
        <v>191</v>
      </c>
      <c r="D28" s="1385" t="s">
        <v>191</v>
      </c>
      <c r="E28" s="1381"/>
      <c r="F28" s="1381"/>
      <c r="G28" s="1381"/>
      <c r="H28" s="1381"/>
      <c r="I28" s="1381"/>
      <c r="J28" s="1381"/>
      <c r="K28" s="1381"/>
      <c r="L28" s="1381"/>
      <c r="M28" s="1581" t="s">
        <v>191</v>
      </c>
      <c r="N28" s="1547" t="s">
        <v>191</v>
      </c>
    </row>
    <row r="29" spans="2:16" x14ac:dyDescent="0.25">
      <c r="B29" s="1576"/>
      <c r="C29" s="1383"/>
      <c r="D29" s="1383"/>
      <c r="E29" s="1383"/>
      <c r="F29" s="1383"/>
      <c r="G29" s="1383"/>
      <c r="H29" s="1383"/>
      <c r="I29" s="1383"/>
      <c r="J29" s="1383"/>
      <c r="K29" s="1383"/>
      <c r="L29" s="1383"/>
      <c r="M29" s="1582"/>
      <c r="N29" s="1548"/>
    </row>
    <row r="30" spans="2:16" x14ac:dyDescent="0.25">
      <c r="B30" s="122" t="s">
        <v>987</v>
      </c>
      <c r="C30" s="1002"/>
      <c r="D30" s="1002"/>
      <c r="E30" s="1002"/>
      <c r="F30" s="1002"/>
      <c r="G30" s="1002"/>
      <c r="H30" s="1002"/>
      <c r="I30" s="1002"/>
      <c r="J30" s="1002"/>
      <c r="K30" s="1002"/>
      <c r="L30" s="1002"/>
      <c r="M30" s="1043" t="s">
        <v>191</v>
      </c>
      <c r="N30" s="1044" t="s">
        <v>191</v>
      </c>
    </row>
    <row r="31" spans="2:16" x14ac:dyDescent="0.25">
      <c r="B31" s="232" t="s">
        <v>988</v>
      </c>
      <c r="C31" s="1045"/>
      <c r="D31" s="1045"/>
      <c r="E31" s="1045"/>
      <c r="F31" s="1045"/>
      <c r="G31" s="1045"/>
      <c r="H31" s="1045"/>
      <c r="I31" s="1045"/>
      <c r="J31" s="1045"/>
      <c r="K31" s="1045"/>
      <c r="L31" s="1045"/>
      <c r="M31" s="1051"/>
      <c r="N31" s="1052"/>
    </row>
    <row r="32" spans="2:16" x14ac:dyDescent="0.25">
      <c r="B32" s="328" t="s">
        <v>989</v>
      </c>
      <c r="C32" s="1002"/>
      <c r="D32" s="1002"/>
      <c r="E32" s="1002"/>
      <c r="F32" s="1002"/>
      <c r="G32" s="1002"/>
      <c r="H32" s="1002"/>
      <c r="I32" s="1002"/>
      <c r="J32" s="1002"/>
      <c r="K32" s="1002"/>
      <c r="L32" s="1002"/>
      <c r="M32" s="1043" t="s">
        <v>191</v>
      </c>
      <c r="N32" s="1044" t="s">
        <v>191</v>
      </c>
    </row>
    <row r="33" spans="2:14" x14ac:dyDescent="0.25">
      <c r="B33" s="329" t="s">
        <v>990</v>
      </c>
      <c r="C33" s="1045"/>
      <c r="D33" s="1045"/>
      <c r="E33" s="1045"/>
      <c r="F33" s="1045"/>
      <c r="G33" s="1045"/>
      <c r="H33" s="1045"/>
      <c r="I33" s="1045"/>
      <c r="J33" s="1045"/>
      <c r="K33" s="1045"/>
      <c r="L33" s="1045"/>
      <c r="M33" s="1039" t="s">
        <v>191</v>
      </c>
      <c r="N33" s="1047" t="s">
        <v>191</v>
      </c>
    </row>
    <row r="34" spans="2:14" x14ac:dyDescent="0.25">
      <c r="B34" s="328" t="s">
        <v>991</v>
      </c>
      <c r="C34" s="1002"/>
      <c r="D34" s="1002"/>
      <c r="E34" s="1002"/>
      <c r="F34" s="1002"/>
      <c r="G34" s="1002"/>
      <c r="H34" s="1002"/>
      <c r="I34" s="1002"/>
      <c r="J34" s="1002"/>
      <c r="K34" s="1002"/>
      <c r="L34" s="1002"/>
      <c r="M34" s="1043" t="s">
        <v>191</v>
      </c>
      <c r="N34" s="1044" t="s">
        <v>191</v>
      </c>
    </row>
    <row r="35" spans="2:14" x14ac:dyDescent="0.25">
      <c r="B35" s="329" t="s">
        <v>992</v>
      </c>
      <c r="C35" s="1045"/>
      <c r="D35" s="1045"/>
      <c r="E35" s="1045"/>
      <c r="F35" s="1045"/>
      <c r="G35" s="1045"/>
      <c r="H35" s="1045"/>
      <c r="I35" s="1045"/>
      <c r="J35" s="1045"/>
      <c r="K35" s="1045"/>
      <c r="L35" s="1045"/>
      <c r="M35" s="1039" t="s">
        <v>191</v>
      </c>
      <c r="N35" s="1047" t="s">
        <v>191</v>
      </c>
    </row>
    <row r="36" spans="2:14" x14ac:dyDescent="0.25">
      <c r="B36" s="328" t="s">
        <v>993</v>
      </c>
      <c r="C36" s="1002"/>
      <c r="D36" s="1002"/>
      <c r="E36" s="1002"/>
      <c r="F36" s="1002"/>
      <c r="G36" s="1002"/>
      <c r="H36" s="1002"/>
      <c r="I36" s="1002"/>
      <c r="J36" s="1002"/>
      <c r="K36" s="1002"/>
      <c r="L36" s="1002"/>
      <c r="M36" s="1043" t="s">
        <v>191</v>
      </c>
      <c r="N36" s="1044" t="s">
        <v>191</v>
      </c>
    </row>
    <row r="37" spans="2:14" ht="15" customHeight="1" x14ac:dyDescent="0.25">
      <c r="B37" s="329" t="s">
        <v>994</v>
      </c>
      <c r="C37" s="1045"/>
      <c r="D37" s="1045"/>
      <c r="E37" s="1045"/>
      <c r="F37" s="1045"/>
      <c r="G37" s="1045"/>
      <c r="H37" s="1045"/>
      <c r="I37" s="1045"/>
      <c r="J37" s="1045"/>
      <c r="K37" s="1045"/>
      <c r="L37" s="1045"/>
      <c r="M37" s="1039" t="s">
        <v>191</v>
      </c>
      <c r="N37" s="1047" t="s">
        <v>191</v>
      </c>
    </row>
    <row r="38" spans="2:14" x14ac:dyDescent="0.25">
      <c r="B38" s="328" t="s">
        <v>995</v>
      </c>
      <c r="C38" s="1002"/>
      <c r="D38" s="1002"/>
      <c r="E38" s="1002"/>
      <c r="F38" s="1002"/>
      <c r="G38" s="1002"/>
      <c r="H38" s="1002"/>
      <c r="I38" s="1002"/>
      <c r="J38" s="1002"/>
      <c r="K38" s="1002"/>
      <c r="L38" s="1002"/>
      <c r="M38" s="1043" t="s">
        <v>191</v>
      </c>
      <c r="N38" s="1044" t="s">
        <v>191</v>
      </c>
    </row>
    <row r="39" spans="2:14" ht="15" customHeight="1" x14ac:dyDescent="0.25">
      <c r="B39" s="329" t="s">
        <v>996</v>
      </c>
      <c r="C39" s="1045"/>
      <c r="D39" s="1045"/>
      <c r="E39" s="1045"/>
      <c r="F39" s="1045"/>
      <c r="G39" s="1045"/>
      <c r="H39" s="1045"/>
      <c r="I39" s="1045"/>
      <c r="J39" s="1045"/>
      <c r="K39" s="1045"/>
      <c r="L39" s="1045"/>
      <c r="M39" s="1039" t="s">
        <v>191</v>
      </c>
      <c r="N39" s="1047" t="s">
        <v>191</v>
      </c>
    </row>
    <row r="40" spans="2:14" ht="15.75" customHeight="1" x14ac:dyDescent="0.25">
      <c r="B40" s="328" t="s">
        <v>997</v>
      </c>
      <c r="C40" s="1002"/>
      <c r="D40" s="1002"/>
      <c r="E40" s="1002"/>
      <c r="F40" s="1002"/>
      <c r="G40" s="1002"/>
      <c r="H40" s="1002"/>
      <c r="I40" s="1002"/>
      <c r="J40" s="1002"/>
      <c r="K40" s="1002"/>
      <c r="L40" s="1002"/>
      <c r="M40" s="1043" t="s">
        <v>191</v>
      </c>
      <c r="N40" s="1044" t="s">
        <v>191</v>
      </c>
    </row>
    <row r="41" spans="2:14" x14ac:dyDescent="0.25">
      <c r="B41" s="329" t="s">
        <v>998</v>
      </c>
      <c r="C41" s="1045"/>
      <c r="D41" s="1045"/>
      <c r="E41" s="1045"/>
      <c r="F41" s="1045"/>
      <c r="G41" s="1045"/>
      <c r="H41" s="1045"/>
      <c r="I41" s="1045"/>
      <c r="J41" s="1045"/>
      <c r="K41" s="1045"/>
      <c r="L41" s="1045"/>
      <c r="M41" s="1053" t="s">
        <v>191</v>
      </c>
      <c r="N41" s="1054" t="s">
        <v>191</v>
      </c>
    </row>
    <row r="42" spans="2:14" ht="16.5" thickBot="1" x14ac:dyDescent="0.3">
      <c r="B42" s="393" t="s">
        <v>257</v>
      </c>
      <c r="C42" s="1055" t="s">
        <v>191</v>
      </c>
      <c r="D42" s="1055" t="s">
        <v>191</v>
      </c>
      <c r="E42" s="1055" t="s">
        <v>191</v>
      </c>
      <c r="F42" s="1055" t="s">
        <v>191</v>
      </c>
      <c r="G42" s="1055" t="s">
        <v>191</v>
      </c>
      <c r="H42" s="1055" t="s">
        <v>191</v>
      </c>
      <c r="I42" s="1055" t="s">
        <v>191</v>
      </c>
      <c r="J42" s="1055" t="s">
        <v>191</v>
      </c>
      <c r="K42" s="1055" t="s">
        <v>191</v>
      </c>
      <c r="L42" s="1055" t="s">
        <v>191</v>
      </c>
      <c r="M42" s="1056"/>
      <c r="N42" s="1057"/>
    </row>
    <row r="43" spans="2:14" ht="16.5" thickTop="1" thickBot="1" x14ac:dyDescent="0.3"/>
    <row r="44" spans="2:14" ht="16.5" customHeight="1" thickTop="1" x14ac:dyDescent="0.25">
      <c r="B44" s="1486" t="s">
        <v>999</v>
      </c>
      <c r="C44" s="1173">
        <v>0.15</v>
      </c>
      <c r="D44" s="1173"/>
      <c r="E44" s="1173">
        <v>0.3</v>
      </c>
      <c r="F44" s="1173"/>
      <c r="G44" s="1173">
        <v>0.5</v>
      </c>
      <c r="H44" s="1173"/>
      <c r="I44" s="1173">
        <v>0.7</v>
      </c>
      <c r="J44" s="1173"/>
      <c r="K44" s="1173">
        <v>0.95</v>
      </c>
      <c r="L44" s="1173"/>
      <c r="M44" s="1173">
        <v>1</v>
      </c>
      <c r="N44" s="1186"/>
    </row>
    <row r="45" spans="2:14" ht="15.75" thickBot="1" x14ac:dyDescent="0.3">
      <c r="B45" s="1537"/>
      <c r="C45" s="42" t="s">
        <v>75</v>
      </c>
      <c r="D45" s="42" t="s">
        <v>76</v>
      </c>
      <c r="E45" s="42" t="s">
        <v>75</v>
      </c>
      <c r="F45" s="42" t="s">
        <v>76</v>
      </c>
      <c r="G45" s="42" t="s">
        <v>75</v>
      </c>
      <c r="H45" s="42" t="s">
        <v>76</v>
      </c>
      <c r="I45" s="42" t="s">
        <v>75</v>
      </c>
      <c r="J45" s="42" t="s">
        <v>76</v>
      </c>
      <c r="K45" s="42" t="s">
        <v>75</v>
      </c>
      <c r="L45" s="42" t="s">
        <v>76</v>
      </c>
      <c r="M45" s="42" t="s">
        <v>75</v>
      </c>
      <c r="N45" s="93" t="s">
        <v>76</v>
      </c>
    </row>
    <row r="46" spans="2:14" ht="15.75" thickTop="1" x14ac:dyDescent="0.25">
      <c r="B46" s="186" t="s">
        <v>979</v>
      </c>
      <c r="C46" s="801" t="s">
        <v>191</v>
      </c>
      <c r="D46" s="256" t="s">
        <v>191</v>
      </c>
      <c r="E46" s="562"/>
      <c r="F46" s="562"/>
      <c r="G46" s="562"/>
      <c r="H46" s="562"/>
      <c r="I46" s="562"/>
      <c r="J46" s="562"/>
      <c r="K46" s="562"/>
      <c r="L46" s="527"/>
      <c r="M46" s="527"/>
      <c r="N46" s="528"/>
    </row>
    <row r="47" spans="2:14" x14ac:dyDescent="0.25">
      <c r="B47" s="1542" t="s">
        <v>1000</v>
      </c>
      <c r="C47" s="1285" t="s">
        <v>191</v>
      </c>
      <c r="D47" s="1285" t="s">
        <v>191</v>
      </c>
      <c r="E47" s="1253"/>
      <c r="F47" s="1253"/>
      <c r="G47" s="1253"/>
      <c r="H47" s="1253"/>
      <c r="I47" s="1253"/>
      <c r="J47" s="1253"/>
      <c r="K47" s="1253"/>
      <c r="L47" s="1253"/>
      <c r="M47" s="1585" t="s">
        <v>191</v>
      </c>
      <c r="N47" s="1586" t="s">
        <v>191</v>
      </c>
    </row>
    <row r="48" spans="2:14" x14ac:dyDescent="0.25">
      <c r="B48" s="1543"/>
      <c r="C48" s="1188"/>
      <c r="D48" s="1188"/>
      <c r="E48" s="1188"/>
      <c r="F48" s="1188"/>
      <c r="G48" s="1188"/>
      <c r="H48" s="1188"/>
      <c r="I48" s="1188"/>
      <c r="J48" s="1188"/>
      <c r="K48" s="1188"/>
      <c r="L48" s="1188"/>
      <c r="M48" s="1578"/>
      <c r="N48" s="1580"/>
    </row>
    <row r="49" spans="2:14" ht="15.75" customHeight="1" x14ac:dyDescent="0.25">
      <c r="B49" s="832" t="s">
        <v>1001</v>
      </c>
      <c r="C49" s="289" t="s">
        <v>191</v>
      </c>
      <c r="D49" s="289" t="s">
        <v>191</v>
      </c>
      <c r="E49" s="696"/>
      <c r="F49" s="696"/>
      <c r="G49" s="696"/>
      <c r="H49" s="696"/>
      <c r="I49" s="696"/>
      <c r="J49" s="696"/>
      <c r="K49" s="696"/>
      <c r="L49" s="679"/>
      <c r="M49" s="696"/>
      <c r="N49" s="573"/>
    </row>
    <row r="50" spans="2:14" ht="15.75" customHeight="1" x14ac:dyDescent="0.25">
      <c r="B50" s="1541" t="s">
        <v>1002</v>
      </c>
      <c r="C50" s="1187" t="s">
        <v>191</v>
      </c>
      <c r="D50" s="1187" t="s">
        <v>191</v>
      </c>
      <c r="E50" s="1253"/>
      <c r="F50" s="1253"/>
      <c r="G50" s="1253"/>
      <c r="H50" s="1253"/>
      <c r="I50" s="1253"/>
      <c r="J50" s="1253"/>
      <c r="K50" s="1253"/>
      <c r="L50" s="1253"/>
      <c r="M50" s="1577" t="s">
        <v>191</v>
      </c>
      <c r="N50" s="1579" t="s">
        <v>191</v>
      </c>
    </row>
    <row r="51" spans="2:14" ht="16.5" customHeight="1" x14ac:dyDescent="0.25">
      <c r="B51" s="1543"/>
      <c r="C51" s="1188"/>
      <c r="D51" s="1188"/>
      <c r="E51" s="1188"/>
      <c r="F51" s="1188"/>
      <c r="G51" s="1188"/>
      <c r="H51" s="1188"/>
      <c r="I51" s="1188"/>
      <c r="J51" s="1188"/>
      <c r="K51" s="1188"/>
      <c r="L51" s="1188"/>
      <c r="M51" s="1578"/>
      <c r="N51" s="1580"/>
    </row>
    <row r="52" spans="2:14" x14ac:dyDescent="0.25">
      <c r="B52" s="832" t="s">
        <v>1003</v>
      </c>
      <c r="C52" s="289" t="s">
        <v>191</v>
      </c>
      <c r="D52" s="289" t="s">
        <v>191</v>
      </c>
      <c r="E52" s="696"/>
      <c r="F52" s="696"/>
      <c r="G52" s="696"/>
      <c r="H52" s="696"/>
      <c r="I52" s="696"/>
      <c r="J52" s="696"/>
      <c r="K52" s="696"/>
      <c r="L52" s="679"/>
      <c r="M52" s="696"/>
      <c r="N52" s="573"/>
    </row>
    <row r="53" spans="2:14" x14ac:dyDescent="0.25">
      <c r="B53" s="480" t="s">
        <v>1004</v>
      </c>
      <c r="C53" s="290" t="s">
        <v>191</v>
      </c>
      <c r="D53" s="290" t="s">
        <v>191</v>
      </c>
      <c r="E53" s="768"/>
      <c r="F53" s="768"/>
      <c r="G53" s="768"/>
      <c r="H53" s="768"/>
      <c r="I53" s="768"/>
      <c r="J53" s="768"/>
      <c r="K53" s="768"/>
      <c r="L53" s="768"/>
      <c r="M53" s="290" t="s">
        <v>191</v>
      </c>
      <c r="N53" s="299" t="s">
        <v>191</v>
      </c>
    </row>
    <row r="54" spans="2:14" ht="15" customHeight="1" x14ac:dyDescent="0.25">
      <c r="B54" s="1531" t="s">
        <v>1005</v>
      </c>
      <c r="C54" s="1153" t="s">
        <v>191</v>
      </c>
      <c r="D54" s="1153" t="s">
        <v>191</v>
      </c>
      <c r="E54" s="1254"/>
      <c r="F54" s="1254"/>
      <c r="G54" s="1254"/>
      <c r="H54" s="1254"/>
      <c r="I54" s="1254"/>
      <c r="J54" s="1254"/>
      <c r="K54" s="1254"/>
      <c r="L54" s="1254"/>
      <c r="M54" s="1594" t="s">
        <v>191</v>
      </c>
      <c r="N54" s="1583" t="s">
        <v>191</v>
      </c>
    </row>
    <row r="55" spans="2:14" x14ac:dyDescent="0.25">
      <c r="B55" s="1532"/>
      <c r="C55" s="1154"/>
      <c r="D55" s="1154"/>
      <c r="E55" s="1154"/>
      <c r="F55" s="1154"/>
      <c r="G55" s="1154"/>
      <c r="H55" s="1154"/>
      <c r="I55" s="1154"/>
      <c r="J55" s="1154"/>
      <c r="K55" s="1154"/>
      <c r="L55" s="1154"/>
      <c r="M55" s="1595"/>
      <c r="N55" s="1584"/>
    </row>
    <row r="56" spans="2:14" x14ac:dyDescent="0.25">
      <c r="B56" s="480" t="s">
        <v>1006</v>
      </c>
      <c r="C56" s="290" t="s">
        <v>191</v>
      </c>
      <c r="D56" s="290" t="s">
        <v>191</v>
      </c>
      <c r="E56" s="768"/>
      <c r="F56" s="768"/>
      <c r="G56" s="768"/>
      <c r="H56" s="768"/>
      <c r="I56" s="768"/>
      <c r="J56" s="768"/>
      <c r="K56" s="768"/>
      <c r="L56" s="768"/>
      <c r="M56" s="290" t="s">
        <v>191</v>
      </c>
      <c r="N56" s="299" t="s">
        <v>191</v>
      </c>
    </row>
    <row r="57" spans="2:14" x14ac:dyDescent="0.25">
      <c r="B57" s="481" t="s">
        <v>988</v>
      </c>
      <c r="C57" s="770"/>
      <c r="D57" s="770"/>
      <c r="E57" s="770"/>
      <c r="F57" s="770"/>
      <c r="G57" s="770"/>
      <c r="H57" s="770"/>
      <c r="I57" s="770"/>
      <c r="J57" s="770"/>
      <c r="K57" s="770"/>
      <c r="L57" s="770"/>
      <c r="M57" s="770"/>
      <c r="N57" s="766"/>
    </row>
    <row r="58" spans="2:14" x14ac:dyDescent="0.25">
      <c r="B58" s="328" t="s">
        <v>989</v>
      </c>
      <c r="C58" s="799" t="s">
        <v>191</v>
      </c>
      <c r="D58" s="799" t="s">
        <v>191</v>
      </c>
      <c r="E58" s="768"/>
      <c r="F58" s="768"/>
      <c r="G58" s="768"/>
      <c r="H58" s="768"/>
      <c r="I58" s="768"/>
      <c r="J58" s="768"/>
      <c r="K58" s="768"/>
      <c r="L58" s="768"/>
      <c r="M58" s="799" t="s">
        <v>191</v>
      </c>
      <c r="N58" s="800" t="s">
        <v>191</v>
      </c>
    </row>
    <row r="59" spans="2:14" x14ac:dyDescent="0.25">
      <c r="B59" s="329" t="s">
        <v>1007</v>
      </c>
      <c r="C59" s="793" t="s">
        <v>191</v>
      </c>
      <c r="D59" s="793" t="s">
        <v>191</v>
      </c>
      <c r="E59" s="696"/>
      <c r="F59" s="696"/>
      <c r="G59" s="696"/>
      <c r="H59" s="696"/>
      <c r="I59" s="696"/>
      <c r="J59" s="696"/>
      <c r="K59" s="696"/>
      <c r="L59" s="696"/>
      <c r="M59" s="793" t="s">
        <v>191</v>
      </c>
      <c r="N59" s="795" t="s">
        <v>191</v>
      </c>
    </row>
    <row r="60" spans="2:14" x14ac:dyDescent="0.25">
      <c r="B60" s="328" t="s">
        <v>991</v>
      </c>
      <c r="C60" s="799" t="s">
        <v>191</v>
      </c>
      <c r="D60" s="799" t="s">
        <v>191</v>
      </c>
      <c r="E60" s="768"/>
      <c r="F60" s="768"/>
      <c r="G60" s="768"/>
      <c r="H60" s="768"/>
      <c r="I60" s="768"/>
      <c r="J60" s="768"/>
      <c r="K60" s="768"/>
      <c r="L60" s="768"/>
      <c r="M60" s="799" t="s">
        <v>191</v>
      </c>
      <c r="N60" s="800" t="s">
        <v>191</v>
      </c>
    </row>
    <row r="61" spans="2:14" x14ac:dyDescent="0.25">
      <c r="B61" s="329" t="s">
        <v>992</v>
      </c>
      <c r="C61" s="793" t="s">
        <v>191</v>
      </c>
      <c r="D61" s="793" t="s">
        <v>191</v>
      </c>
      <c r="E61" s="696"/>
      <c r="F61" s="696"/>
      <c r="G61" s="696"/>
      <c r="H61" s="696"/>
      <c r="I61" s="696"/>
      <c r="J61" s="696"/>
      <c r="K61" s="696"/>
      <c r="L61" s="696"/>
      <c r="M61" s="793" t="s">
        <v>191</v>
      </c>
      <c r="N61" s="795" t="s">
        <v>191</v>
      </c>
    </row>
    <row r="62" spans="2:14" x14ac:dyDescent="0.25">
      <c r="B62" s="328" t="s">
        <v>993</v>
      </c>
      <c r="C62" s="799" t="s">
        <v>191</v>
      </c>
      <c r="D62" s="799" t="s">
        <v>191</v>
      </c>
      <c r="E62" s="768"/>
      <c r="F62" s="768"/>
      <c r="G62" s="768"/>
      <c r="H62" s="768"/>
      <c r="I62" s="768"/>
      <c r="J62" s="768"/>
      <c r="K62" s="768"/>
      <c r="L62" s="768"/>
      <c r="M62" s="799" t="s">
        <v>191</v>
      </c>
      <c r="N62" s="800" t="s">
        <v>191</v>
      </c>
    </row>
    <row r="63" spans="2:14" x14ac:dyDescent="0.25">
      <c r="B63" s="329" t="s">
        <v>994</v>
      </c>
      <c r="C63" s="793" t="s">
        <v>191</v>
      </c>
      <c r="D63" s="793" t="s">
        <v>191</v>
      </c>
      <c r="E63" s="696"/>
      <c r="F63" s="696"/>
      <c r="G63" s="696"/>
      <c r="H63" s="696"/>
      <c r="I63" s="696"/>
      <c r="J63" s="696"/>
      <c r="K63" s="696"/>
      <c r="L63" s="696"/>
      <c r="M63" s="793" t="s">
        <v>191</v>
      </c>
      <c r="N63" s="795" t="s">
        <v>191</v>
      </c>
    </row>
    <row r="64" spans="2:14" x14ac:dyDescent="0.25">
      <c r="B64" s="328" t="s">
        <v>995</v>
      </c>
      <c r="C64" s="799" t="s">
        <v>191</v>
      </c>
      <c r="D64" s="799" t="s">
        <v>191</v>
      </c>
      <c r="E64" s="768"/>
      <c r="F64" s="768"/>
      <c r="G64" s="768"/>
      <c r="H64" s="768"/>
      <c r="I64" s="768"/>
      <c r="J64" s="768"/>
      <c r="K64" s="768"/>
      <c r="L64" s="768"/>
      <c r="M64" s="799" t="s">
        <v>191</v>
      </c>
      <c r="N64" s="800" t="s">
        <v>191</v>
      </c>
    </row>
    <row r="65" spans="2:14" x14ac:dyDescent="0.25">
      <c r="B65" s="329" t="s">
        <v>1008</v>
      </c>
      <c r="C65" s="793" t="s">
        <v>191</v>
      </c>
      <c r="D65" s="793" t="s">
        <v>191</v>
      </c>
      <c r="E65" s="696"/>
      <c r="F65" s="696"/>
      <c r="G65" s="696"/>
      <c r="H65" s="696"/>
      <c r="I65" s="696"/>
      <c r="J65" s="696"/>
      <c r="K65" s="696"/>
      <c r="L65" s="696"/>
      <c r="M65" s="793" t="s">
        <v>191</v>
      </c>
      <c r="N65" s="795" t="s">
        <v>191</v>
      </c>
    </row>
    <row r="66" spans="2:14" x14ac:dyDescent="0.25">
      <c r="B66" s="328" t="s">
        <v>1009</v>
      </c>
      <c r="C66" s="799" t="s">
        <v>191</v>
      </c>
      <c r="D66" s="799" t="s">
        <v>191</v>
      </c>
      <c r="E66" s="768"/>
      <c r="F66" s="768"/>
      <c r="G66" s="768"/>
      <c r="H66" s="768"/>
      <c r="I66" s="768"/>
      <c r="J66" s="768"/>
      <c r="K66" s="768"/>
      <c r="L66" s="768"/>
      <c r="M66" s="799" t="s">
        <v>191</v>
      </c>
      <c r="N66" s="800" t="s">
        <v>191</v>
      </c>
    </row>
    <row r="67" spans="2:14" x14ac:dyDescent="0.25">
      <c r="B67" s="329" t="s">
        <v>998</v>
      </c>
      <c r="C67" s="793" t="s">
        <v>191</v>
      </c>
      <c r="D67" s="793" t="s">
        <v>191</v>
      </c>
      <c r="E67" s="696"/>
      <c r="F67" s="696"/>
      <c r="G67" s="696"/>
      <c r="H67" s="696"/>
      <c r="I67" s="696"/>
      <c r="J67" s="696"/>
      <c r="K67" s="696"/>
      <c r="L67" s="696"/>
      <c r="M67" s="793" t="s">
        <v>191</v>
      </c>
      <c r="N67" s="795" t="s">
        <v>191</v>
      </c>
    </row>
    <row r="68" spans="2:14" ht="16.5" thickBot="1" x14ac:dyDescent="0.3">
      <c r="B68" s="393" t="s">
        <v>257</v>
      </c>
      <c r="C68" s="849" t="s">
        <v>191</v>
      </c>
      <c r="D68" s="849" t="s">
        <v>191</v>
      </c>
      <c r="E68" s="849" t="s">
        <v>191</v>
      </c>
      <c r="F68" s="849" t="s">
        <v>191</v>
      </c>
      <c r="G68" s="849" t="s">
        <v>191</v>
      </c>
      <c r="H68" s="849" t="s">
        <v>191</v>
      </c>
      <c r="I68" s="849" t="s">
        <v>191</v>
      </c>
      <c r="J68" s="849" t="s">
        <v>191</v>
      </c>
      <c r="K68" s="849" t="s">
        <v>191</v>
      </c>
      <c r="L68" s="849" t="s">
        <v>191</v>
      </c>
      <c r="M68" s="777"/>
      <c r="N68" s="778"/>
    </row>
    <row r="69" spans="2:14" ht="16.5" thickTop="1" thickBot="1" x14ac:dyDescent="0.3"/>
    <row r="70" spans="2:14" ht="19.5" thickTop="1" x14ac:dyDescent="0.25">
      <c r="B70" s="4" t="s">
        <v>201</v>
      </c>
      <c r="C70" s="104"/>
      <c r="D70" s="104"/>
      <c r="E70" s="104"/>
      <c r="F70" s="104"/>
      <c r="G70" s="104"/>
      <c r="H70" s="104"/>
      <c r="I70" s="104"/>
      <c r="J70" s="104"/>
      <c r="K70" s="104"/>
      <c r="L70" s="104"/>
      <c r="M70" s="104"/>
      <c r="N70" s="105"/>
    </row>
    <row r="71" spans="2:14" x14ac:dyDescent="0.25">
      <c r="B71" s="1208" t="s">
        <v>1010</v>
      </c>
      <c r="C71" s="1589" t="s">
        <v>1011</v>
      </c>
      <c r="D71" s="1589"/>
      <c r="E71" s="1589"/>
      <c r="F71" s="1589"/>
      <c r="G71" s="1589"/>
      <c r="H71" s="1589"/>
      <c r="I71" s="1589"/>
      <c r="J71" s="1589"/>
      <c r="K71" s="1589"/>
      <c r="L71" s="1589"/>
      <c r="M71" s="1589"/>
      <c r="N71" s="1590"/>
    </row>
    <row r="72" spans="2:14" ht="15.75" thickBot="1" x14ac:dyDescent="0.3">
      <c r="B72" s="1593"/>
      <c r="C72" s="1591"/>
      <c r="D72" s="1591"/>
      <c r="E72" s="1591"/>
      <c r="F72" s="1591"/>
      <c r="G72" s="1591"/>
      <c r="H72" s="1591"/>
      <c r="I72" s="1591"/>
      <c r="J72" s="1591"/>
      <c r="K72" s="1591"/>
      <c r="L72" s="1591"/>
      <c r="M72" s="1591"/>
      <c r="N72" s="1592"/>
    </row>
    <row r="74" spans="2:14" ht="18" thickTop="1" x14ac:dyDescent="0.3">
      <c r="B74" s="47" t="s">
        <v>222</v>
      </c>
      <c r="C74" s="5"/>
      <c r="D74" s="5"/>
      <c r="E74" s="5"/>
      <c r="F74" s="5"/>
      <c r="G74" s="517"/>
      <c r="H74" s="517"/>
      <c r="I74" s="517"/>
      <c r="J74" s="517"/>
      <c r="K74" s="517"/>
      <c r="L74" s="517"/>
      <c r="M74" s="517"/>
      <c r="N74" s="518"/>
    </row>
    <row r="75" spans="2:14" x14ac:dyDescent="0.25">
      <c r="B75" s="1193"/>
      <c r="C75" s="1194"/>
      <c r="D75" s="1194"/>
      <c r="E75" s="1194"/>
      <c r="F75" s="1194"/>
      <c r="G75" s="1194"/>
      <c r="H75" s="1194"/>
      <c r="I75" s="1194"/>
      <c r="J75" s="1194"/>
      <c r="K75" s="1194"/>
      <c r="L75" s="1194"/>
      <c r="M75" s="1194"/>
      <c r="N75" s="1195"/>
    </row>
    <row r="76" spans="2:14" x14ac:dyDescent="0.25">
      <c r="B76" s="1193"/>
      <c r="C76" s="1194"/>
      <c r="D76" s="1194"/>
      <c r="E76" s="1194"/>
      <c r="F76" s="1194"/>
      <c r="G76" s="1194"/>
      <c r="H76" s="1194"/>
      <c r="I76" s="1194"/>
      <c r="J76" s="1194"/>
      <c r="K76" s="1194"/>
      <c r="L76" s="1194"/>
      <c r="M76" s="1194"/>
      <c r="N76" s="1195"/>
    </row>
    <row r="77" spans="2:14" x14ac:dyDescent="0.25">
      <c r="B77" s="1193"/>
      <c r="C77" s="1194"/>
      <c r="D77" s="1194"/>
      <c r="E77" s="1194"/>
      <c r="F77" s="1194"/>
      <c r="G77" s="1194"/>
      <c r="H77" s="1194"/>
      <c r="I77" s="1194"/>
      <c r="J77" s="1194"/>
      <c r="K77" s="1194"/>
      <c r="L77" s="1194"/>
      <c r="M77" s="1194"/>
      <c r="N77" s="1195"/>
    </row>
    <row r="78" spans="2:14" x14ac:dyDescent="0.25">
      <c r="B78" s="1193"/>
      <c r="C78" s="1194"/>
      <c r="D78" s="1194"/>
      <c r="E78" s="1194"/>
      <c r="F78" s="1194"/>
      <c r="G78" s="1194"/>
      <c r="H78" s="1194"/>
      <c r="I78" s="1194"/>
      <c r="J78" s="1194"/>
      <c r="K78" s="1194"/>
      <c r="L78" s="1194"/>
      <c r="M78" s="1194"/>
      <c r="N78" s="1195"/>
    </row>
    <row r="79" spans="2:14" ht="15.75" thickBot="1" x14ac:dyDescent="0.3">
      <c r="B79" s="1196"/>
      <c r="C79" s="1197"/>
      <c r="D79" s="1197"/>
      <c r="E79" s="1197"/>
      <c r="F79" s="1197"/>
      <c r="G79" s="1197"/>
      <c r="H79" s="1197"/>
      <c r="I79" s="1197"/>
      <c r="J79" s="1197"/>
      <c r="K79" s="1197"/>
      <c r="L79" s="1197"/>
      <c r="M79" s="1197"/>
      <c r="N79" s="1198"/>
    </row>
    <row r="80" spans="2:14" ht="15.75" thickTop="1" x14ac:dyDescent="0.25"/>
  </sheetData>
  <sheetProtection sheet="1" objects="1" scenarios="1"/>
  <protectedRanges>
    <protectedRange sqref="E21:L23 C22:D23 M21:N21 E24:L25 C26:L26 E27:L29 C30:L30 C31:L41 E46:L67 M46:N46 M68:N68" name="Range2"/>
    <protectedRange sqref="B75:N79" name="Remarks"/>
  </protectedRanges>
  <mergeCells count="86">
    <mergeCell ref="J54:J55"/>
    <mergeCell ref="K54:K55"/>
    <mergeCell ref="L54:L55"/>
    <mergeCell ref="E54:E55"/>
    <mergeCell ref="F54:F55"/>
    <mergeCell ref="G54:G55"/>
    <mergeCell ref="H54:H55"/>
    <mergeCell ref="I54:I55"/>
    <mergeCell ref="L50:L51"/>
    <mergeCell ref="E28:E29"/>
    <mergeCell ref="F28:F29"/>
    <mergeCell ref="G28:G29"/>
    <mergeCell ref="H28:H29"/>
    <mergeCell ref="I28:I29"/>
    <mergeCell ref="J28:J29"/>
    <mergeCell ref="K28:K29"/>
    <mergeCell ref="L28:L29"/>
    <mergeCell ref="F50:F51"/>
    <mergeCell ref="G50:G51"/>
    <mergeCell ref="H50:H51"/>
    <mergeCell ref="I50:I51"/>
    <mergeCell ref="J50:J51"/>
    <mergeCell ref="C71:N72"/>
    <mergeCell ref="B71:B72"/>
    <mergeCell ref="B44:B45"/>
    <mergeCell ref="C44:D44"/>
    <mergeCell ref="E44:F44"/>
    <mergeCell ref="G44:H44"/>
    <mergeCell ref="I44:J44"/>
    <mergeCell ref="K44:L44"/>
    <mergeCell ref="M44:N44"/>
    <mergeCell ref="B47:B48"/>
    <mergeCell ref="B50:B51"/>
    <mergeCell ref="B54:B55"/>
    <mergeCell ref="C47:C48"/>
    <mergeCell ref="C54:C55"/>
    <mergeCell ref="D54:D55"/>
    <mergeCell ref="M54:M55"/>
    <mergeCell ref="N54:N55"/>
    <mergeCell ref="D47:D48"/>
    <mergeCell ref="M47:M48"/>
    <mergeCell ref="N47:N48"/>
    <mergeCell ref="D24:D25"/>
    <mergeCell ref="M24:M25"/>
    <mergeCell ref="E24:E25"/>
    <mergeCell ref="F24:F25"/>
    <mergeCell ref="G24:G25"/>
    <mergeCell ref="H24:H25"/>
    <mergeCell ref="I24:I25"/>
    <mergeCell ref="J24:J25"/>
    <mergeCell ref="K24:K25"/>
    <mergeCell ref="L24:L25"/>
    <mergeCell ref="E47:E48"/>
    <mergeCell ref="K50:K51"/>
    <mergeCell ref="C50:C51"/>
    <mergeCell ref="D50:D51"/>
    <mergeCell ref="M50:M51"/>
    <mergeCell ref="N50:N51"/>
    <mergeCell ref="N24:N25"/>
    <mergeCell ref="C28:C29"/>
    <mergeCell ref="D28:D29"/>
    <mergeCell ref="M28:M29"/>
    <mergeCell ref="F47:F48"/>
    <mergeCell ref="G47:G48"/>
    <mergeCell ref="H47:H48"/>
    <mergeCell ref="I47:I48"/>
    <mergeCell ref="J47:J48"/>
    <mergeCell ref="K47:K48"/>
    <mergeCell ref="L47:L48"/>
    <mergeCell ref="E50:E51"/>
    <mergeCell ref="P13:P14"/>
    <mergeCell ref="P17:P18"/>
    <mergeCell ref="B75:N79"/>
    <mergeCell ref="B11:D11"/>
    <mergeCell ref="B13:E13"/>
    <mergeCell ref="N28:N29"/>
    <mergeCell ref="M19:N19"/>
    <mergeCell ref="B19:B20"/>
    <mergeCell ref="C19:D19"/>
    <mergeCell ref="E19:F19"/>
    <mergeCell ref="G19:H19"/>
    <mergeCell ref="I19:J19"/>
    <mergeCell ref="K19:L19"/>
    <mergeCell ref="B24:B25"/>
    <mergeCell ref="B28:B29"/>
    <mergeCell ref="C24:C25"/>
  </mergeCells>
  <hyperlinks>
    <hyperlink ref="P13" r:id="rId1" xr:uid="{2B96F1CC-BA0A-40BB-BF23-298947BEEC02}"/>
    <hyperlink ref="P17" r:id="rId2" xr:uid="{0A9F13D2-1CEC-485C-AACA-C2497B67EEBF}"/>
    <hyperlink ref="B11" r:id="rId3" xr:uid="{8EA5EEF9-D1A8-4B7C-936F-A64907791BF6}"/>
    <hyperlink ref="C71" r:id="rId4" xr:uid="{2E858265-DEBA-4CA2-8571-D2AE05BBB3EC}"/>
    <hyperlink ref="B13:E13" r:id="rId5" display="Include a cross section where the subgrade width changes at guardrail terminals according to the standard drawings" xr:uid="{9A8CDA27-CA16-4B3A-AB2A-B65CB5808404}"/>
  </hyperlinks>
  <pageMargins left="0.5" right="0.5" top="0.5" bottom="0.5" header="0.3" footer="0.3"/>
  <pageSetup orientation="landscape" r:id="rId6"/>
  <extLst>
    <ext xmlns:x14="http://schemas.microsoft.com/office/spreadsheetml/2009/9/main" uri="{CCE6A557-97BC-4b89-ADB6-D9C93CAAB3DF}">
      <x14:dataValidations xmlns:xm="http://schemas.microsoft.com/office/excel/2006/main" count="7">
        <x14:dataValidation type="list" allowBlank="1" showInputMessage="1" showErrorMessage="1" xr:uid="{3119DD1D-2D34-4C55-AC0E-4E1F9ABC399A}">
          <x14:formula1>
            <xm:f>Data!$C$3:$C$6</xm:f>
          </x14:formula1>
          <xm:sqref>K23 M57:N57 K26 M52:N52 K30:K41 K28 K21:K22 M49:N49 M68 M46 K24 K53:K54 K50 K58:K67 C22 K47 K56 C30:C41 C23 E46 E49 E52 C57:E57 E56 E58:E67 E47 E50 E53:E54 C26:D26 K57 E23 E24 M42 E21:E22 G58:G67 G53:G54 G46 G49 G52 G57 G56 G47 G50 G30:G41 G26 G23 G21:G22 G24 G28 I58:I67 I50 I53:I54 I46 I49 I52 I57 I56 I47 I28 I30:I41 I26 I23 I21:I22 I24 K46 K49 K52 E32:E41 E26:E31</xm:sqref>
        </x14:dataValidation>
        <x14:dataValidation type="list" allowBlank="1" showInputMessage="1" showErrorMessage="1" xr:uid="{D7680060-5195-44BA-940F-32D2BC32675B}">
          <x14:formula1>
            <xm:f>Data!$G$4:$G$6</xm:f>
          </x14:formula1>
          <xm:sqref>D30:D41 D22:D23</xm:sqref>
        </x14:dataValidation>
        <x14:dataValidation type="list" allowBlank="1" showInputMessage="1" showErrorMessage="1" xr:uid="{7D0C1C47-3AD4-411D-9ECD-6206C8428E0D}">
          <x14:formula1>
            <xm:f>Data!$I$4:$I$6</xm:f>
          </x14:formula1>
          <xm:sqref>F21:F41 F46:F67</xm:sqref>
        </x14:dataValidation>
        <x14:dataValidation type="list" allowBlank="1" showInputMessage="1" showErrorMessage="1" xr:uid="{49F60AB8-8693-47D7-81E8-702395A730E7}">
          <x14:formula1>
            <xm:f>Data!$K$4:$K$6</xm:f>
          </x14:formula1>
          <xm:sqref>H21:H41 H46:H63 H64:H67</xm:sqref>
        </x14:dataValidation>
        <x14:dataValidation type="list" allowBlank="1" showInputMessage="1" showErrorMessage="1" xr:uid="{BDE5F74A-8731-47F4-8FF8-C4BFEBC28E45}">
          <x14:formula1>
            <xm:f>Data!$M$4:$M$6</xm:f>
          </x14:formula1>
          <xm:sqref>J21:J41 J46:J67</xm:sqref>
        </x14:dataValidation>
        <x14:dataValidation type="list" allowBlank="1" showInputMessage="1" showErrorMessage="1" xr:uid="{280BFC91-7F2B-48DB-ACA5-82CEFD742295}">
          <x14:formula1>
            <xm:f>Data!$O$4:$O$6</xm:f>
          </x14:formula1>
          <xm:sqref>L21:L41 L46:L67</xm:sqref>
        </x14:dataValidation>
        <x14:dataValidation type="list" allowBlank="1" showInputMessage="1" showErrorMessage="1" xr:uid="{7838A8B7-8DEE-424E-BAD2-432C2B8EB877}">
          <x14:formula1>
            <xm:f>Data!$Q$4:$Q$6</xm:f>
          </x14:formula1>
          <xm:sqref>N21 N46 N68 N42</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9E7FB-2018-4300-9264-9C76E45CFD8D}">
  <sheetPr codeName="Sheet25">
    <pageSetUpPr fitToPage="1"/>
  </sheetPr>
  <dimension ref="B1:P34"/>
  <sheetViews>
    <sheetView showGridLines="0" workbookViewId="0"/>
  </sheetViews>
  <sheetFormatPr defaultRowHeight="15" x14ac:dyDescent="0.25"/>
  <cols>
    <col min="1" max="1" width="3.7109375" customWidth="1"/>
    <col min="2" max="2" width="80.7109375" customWidth="1"/>
    <col min="3" max="14" width="9.28515625" customWidth="1"/>
    <col min="15" max="15" width="3.85546875" customWidth="1"/>
    <col min="16" max="16" width="66.42578125" bestFit="1" customWidth="1"/>
  </cols>
  <sheetData>
    <row r="1" spans="2:16" ht="15.75" thickBot="1" x14ac:dyDescent="0.3"/>
    <row r="2" spans="2:16" ht="15.75" customHeight="1" thickTop="1" x14ac:dyDescent="0.3">
      <c r="B2" s="1116" t="s">
        <v>26</v>
      </c>
      <c r="C2" s="1209">
        <v>0.15</v>
      </c>
      <c r="D2" s="1185"/>
      <c r="E2" s="1209">
        <v>0.3</v>
      </c>
      <c r="F2" s="1185"/>
      <c r="G2" s="1209">
        <v>0.5</v>
      </c>
      <c r="H2" s="1185"/>
      <c r="I2" s="1209">
        <v>0.7</v>
      </c>
      <c r="J2" s="1185"/>
      <c r="K2" s="1209">
        <v>0.95</v>
      </c>
      <c r="L2" s="1185"/>
      <c r="M2" s="1209">
        <v>1</v>
      </c>
      <c r="N2" s="1228"/>
      <c r="P2" s="195" t="s">
        <v>216</v>
      </c>
    </row>
    <row r="3" spans="2:16" ht="15.75" customHeight="1" x14ac:dyDescent="0.25">
      <c r="B3" s="1117"/>
      <c r="C3" s="42" t="s">
        <v>75</v>
      </c>
      <c r="D3" s="73" t="s">
        <v>76</v>
      </c>
      <c r="E3" s="42" t="s">
        <v>75</v>
      </c>
      <c r="F3" s="73" t="s">
        <v>76</v>
      </c>
      <c r="G3" s="42" t="s">
        <v>75</v>
      </c>
      <c r="H3" s="73" t="s">
        <v>76</v>
      </c>
      <c r="I3" s="42" t="s">
        <v>75</v>
      </c>
      <c r="J3" s="73" t="s">
        <v>76</v>
      </c>
      <c r="K3" s="42" t="s">
        <v>75</v>
      </c>
      <c r="L3" s="73" t="s">
        <v>76</v>
      </c>
      <c r="M3" s="42" t="s">
        <v>75</v>
      </c>
      <c r="N3" s="74" t="s">
        <v>76</v>
      </c>
      <c r="P3" s="199" t="s">
        <v>1012</v>
      </c>
    </row>
    <row r="4" spans="2:16" x14ac:dyDescent="0.25">
      <c r="B4" s="221" t="s">
        <v>272</v>
      </c>
      <c r="C4" s="218" t="s">
        <v>191</v>
      </c>
      <c r="D4" s="801" t="s">
        <v>191</v>
      </c>
      <c r="E4" s="801" t="s">
        <v>191</v>
      </c>
      <c r="F4" s="801" t="s">
        <v>191</v>
      </c>
      <c r="G4" s="801" t="s">
        <v>191</v>
      </c>
      <c r="H4" s="801" t="s">
        <v>191</v>
      </c>
      <c r="I4" s="801" t="s">
        <v>191</v>
      </c>
      <c r="J4" s="801" t="s">
        <v>191</v>
      </c>
      <c r="K4" s="801" t="s">
        <v>191</v>
      </c>
      <c r="L4" s="801" t="s">
        <v>191</v>
      </c>
      <c r="M4" s="256" t="s">
        <v>191</v>
      </c>
      <c r="N4" s="219" t="s">
        <v>191</v>
      </c>
      <c r="P4" s="199"/>
    </row>
    <row r="5" spans="2:16" ht="15.75" customHeight="1" x14ac:dyDescent="0.25">
      <c r="B5" s="819" t="s">
        <v>1013</v>
      </c>
      <c r="C5" s="768"/>
      <c r="D5" s="768"/>
      <c r="E5" s="768"/>
      <c r="F5" s="768"/>
      <c r="G5" s="768"/>
      <c r="H5" s="768"/>
      <c r="I5" s="768"/>
      <c r="J5" s="768"/>
      <c r="K5" s="732" t="s">
        <v>191</v>
      </c>
      <c r="L5" s="732" t="s">
        <v>191</v>
      </c>
      <c r="M5" s="732" t="s">
        <v>191</v>
      </c>
      <c r="N5" s="742" t="s">
        <v>191</v>
      </c>
      <c r="P5" s="199" t="s">
        <v>1014</v>
      </c>
    </row>
    <row r="6" spans="2:16" x14ac:dyDescent="0.25">
      <c r="B6" s="1597" t="s">
        <v>1015</v>
      </c>
      <c r="C6" s="1254"/>
      <c r="D6" s="1254"/>
      <c r="E6" s="1254"/>
      <c r="F6" s="1254"/>
      <c r="G6" s="1254"/>
      <c r="H6" s="1254"/>
      <c r="I6" s="1254"/>
      <c r="J6" s="1254"/>
      <c r="K6" s="1254"/>
      <c r="L6" s="1254"/>
      <c r="M6" s="1254"/>
      <c r="N6" s="1596"/>
      <c r="P6" s="199"/>
    </row>
    <row r="7" spans="2:16" ht="15.75" customHeight="1" x14ac:dyDescent="0.25">
      <c r="B7" s="1598"/>
      <c r="C7" s="1154"/>
      <c r="D7" s="1154"/>
      <c r="E7" s="1154"/>
      <c r="F7" s="1154"/>
      <c r="G7" s="1154"/>
      <c r="H7" s="1154"/>
      <c r="I7" s="1154"/>
      <c r="J7" s="1154"/>
      <c r="K7" s="1154"/>
      <c r="L7" s="1154"/>
      <c r="M7" s="1154"/>
      <c r="N7" s="1596"/>
      <c r="P7" s="197" t="s">
        <v>302</v>
      </c>
    </row>
    <row r="8" spans="2:16" ht="15.75" x14ac:dyDescent="0.25">
      <c r="B8" s="574" t="s">
        <v>1016</v>
      </c>
      <c r="C8" s="768"/>
      <c r="D8" s="768"/>
      <c r="E8" s="768"/>
      <c r="F8" s="768"/>
      <c r="G8" s="768"/>
      <c r="H8" s="768"/>
      <c r="I8" s="768"/>
      <c r="J8" s="768"/>
      <c r="K8" s="767" t="s">
        <v>191</v>
      </c>
      <c r="L8" s="767" t="s">
        <v>191</v>
      </c>
      <c r="M8" s="767" t="s">
        <v>191</v>
      </c>
      <c r="N8" s="262" t="s">
        <v>191</v>
      </c>
      <c r="P8" s="197"/>
    </row>
    <row r="9" spans="2:16" ht="15.75" x14ac:dyDescent="0.25">
      <c r="B9" s="227" t="s">
        <v>1017</v>
      </c>
      <c r="C9" s="770"/>
      <c r="D9" s="770"/>
      <c r="E9" s="770"/>
      <c r="F9" s="770"/>
      <c r="G9" s="770"/>
      <c r="H9" s="770"/>
      <c r="I9" s="770"/>
      <c r="J9" s="770"/>
      <c r="K9" s="770"/>
      <c r="L9" s="770"/>
      <c r="M9" s="770"/>
      <c r="N9" s="766"/>
      <c r="P9" s="198" t="s">
        <v>237</v>
      </c>
    </row>
    <row r="10" spans="2:16" ht="15.75" x14ac:dyDescent="0.25">
      <c r="B10" s="575" t="s">
        <v>1018</v>
      </c>
      <c r="C10" s="768"/>
      <c r="D10" s="768"/>
      <c r="E10" s="768"/>
      <c r="F10" s="768"/>
      <c r="G10" s="768"/>
      <c r="H10" s="768"/>
      <c r="I10" s="768"/>
      <c r="J10" s="768"/>
      <c r="K10" s="767" t="s">
        <v>191</v>
      </c>
      <c r="L10" s="767" t="s">
        <v>191</v>
      </c>
      <c r="M10" s="767" t="s">
        <v>191</v>
      </c>
      <c r="N10" s="262" t="s">
        <v>191</v>
      </c>
    </row>
    <row r="11" spans="2:16" ht="16.5" thickTop="1" x14ac:dyDescent="0.25">
      <c r="B11" s="228" t="s">
        <v>1019</v>
      </c>
      <c r="C11" s="770"/>
      <c r="D11" s="770"/>
      <c r="E11" s="770"/>
      <c r="F11" s="770"/>
      <c r="G11" s="770"/>
      <c r="H11" s="770"/>
      <c r="I11" s="770"/>
      <c r="J11" s="770"/>
      <c r="K11" s="769" t="s">
        <v>191</v>
      </c>
      <c r="L11" s="769" t="s">
        <v>191</v>
      </c>
      <c r="M11" s="769" t="s">
        <v>191</v>
      </c>
      <c r="N11" s="266" t="s">
        <v>191</v>
      </c>
    </row>
    <row r="12" spans="2:16" ht="15.75" x14ac:dyDescent="0.25">
      <c r="B12" s="574" t="s">
        <v>1020</v>
      </c>
      <c r="C12" s="768"/>
      <c r="D12" s="768"/>
      <c r="E12" s="768"/>
      <c r="F12" s="768"/>
      <c r="G12" s="768"/>
      <c r="H12" s="768"/>
      <c r="I12" s="768"/>
      <c r="J12" s="768"/>
      <c r="K12" s="767" t="s">
        <v>191</v>
      </c>
      <c r="L12" s="767" t="s">
        <v>191</v>
      </c>
      <c r="M12" s="767" t="s">
        <v>191</v>
      </c>
      <c r="N12" s="262" t="s">
        <v>191</v>
      </c>
    </row>
    <row r="13" spans="2:16" ht="15.75" x14ac:dyDescent="0.25">
      <c r="B13" s="227" t="s">
        <v>1021</v>
      </c>
      <c r="C13" s="172"/>
      <c r="D13" s="172"/>
      <c r="E13" s="172"/>
      <c r="F13" s="172"/>
      <c r="G13" s="172"/>
      <c r="H13" s="172"/>
      <c r="I13" s="172"/>
      <c r="J13" s="172"/>
      <c r="K13" s="172"/>
      <c r="L13" s="172"/>
      <c r="M13" s="172"/>
      <c r="N13" s="577"/>
    </row>
    <row r="14" spans="2:16" ht="15.75" x14ac:dyDescent="0.25">
      <c r="B14" s="575" t="s">
        <v>1022</v>
      </c>
      <c r="C14" s="768"/>
      <c r="D14" s="768"/>
      <c r="E14" s="768"/>
      <c r="F14" s="768"/>
      <c r="G14" s="768"/>
      <c r="H14" s="768"/>
      <c r="I14" s="768"/>
      <c r="J14" s="768"/>
      <c r="K14" s="767" t="s">
        <v>191</v>
      </c>
      <c r="L14" s="767" t="s">
        <v>191</v>
      </c>
      <c r="M14" s="767" t="s">
        <v>191</v>
      </c>
      <c r="N14" s="262" t="s">
        <v>191</v>
      </c>
    </row>
    <row r="15" spans="2:16" ht="15.75" x14ac:dyDescent="0.25">
      <c r="B15" s="228" t="s">
        <v>1023</v>
      </c>
      <c r="C15" s="770"/>
      <c r="D15" s="770"/>
      <c r="E15" s="770"/>
      <c r="F15" s="770"/>
      <c r="G15" s="770"/>
      <c r="H15" s="770"/>
      <c r="I15" s="770"/>
      <c r="J15" s="770"/>
      <c r="K15" s="769" t="s">
        <v>191</v>
      </c>
      <c r="L15" s="769" t="s">
        <v>191</v>
      </c>
      <c r="M15" s="769" t="s">
        <v>191</v>
      </c>
      <c r="N15" s="266" t="s">
        <v>191</v>
      </c>
    </row>
    <row r="16" spans="2:16" ht="15.75" x14ac:dyDescent="0.25">
      <c r="B16" s="576" t="s">
        <v>1024</v>
      </c>
      <c r="C16" s="564"/>
      <c r="D16" s="564"/>
      <c r="E16" s="564"/>
      <c r="F16" s="564"/>
      <c r="G16" s="564"/>
      <c r="H16" s="564"/>
      <c r="I16" s="564"/>
      <c r="J16" s="564"/>
      <c r="K16" s="194" t="s">
        <v>191</v>
      </c>
      <c r="L16" s="194" t="s">
        <v>191</v>
      </c>
      <c r="M16" s="194" t="s">
        <v>191</v>
      </c>
      <c r="N16" s="325" t="s">
        <v>191</v>
      </c>
    </row>
    <row r="17" spans="2:14" ht="15" customHeight="1" x14ac:dyDescent="0.25">
      <c r="B17" s="349"/>
    </row>
    <row r="18" spans="2:14" ht="15.75" customHeight="1" thickTop="1" x14ac:dyDescent="0.25">
      <c r="B18" s="4" t="s">
        <v>201</v>
      </c>
      <c r="C18" s="104"/>
      <c r="D18" s="104"/>
      <c r="E18" s="104"/>
      <c r="F18" s="104"/>
      <c r="G18" s="104"/>
      <c r="H18" s="104"/>
      <c r="I18" s="104"/>
      <c r="J18" s="104"/>
      <c r="K18" s="104"/>
      <c r="L18" s="104"/>
      <c r="M18" s="104"/>
      <c r="N18" s="105"/>
    </row>
    <row r="19" spans="2:14" ht="15.75" customHeight="1" x14ac:dyDescent="0.25">
      <c r="B19" s="12" t="s">
        <v>356</v>
      </c>
      <c r="C19" s="1140" t="s">
        <v>357</v>
      </c>
      <c r="D19" s="1140"/>
      <c r="E19" s="1140"/>
      <c r="F19" s="1140"/>
      <c r="G19" s="1140"/>
      <c r="H19" s="1140"/>
      <c r="I19" s="829"/>
      <c r="J19" s="829"/>
      <c r="K19" s="829"/>
      <c r="L19" s="829"/>
      <c r="M19" s="108"/>
      <c r="N19" s="109"/>
    </row>
    <row r="20" spans="2:14" ht="15.75" customHeight="1" x14ac:dyDescent="0.25">
      <c r="B20" s="12" t="s">
        <v>358</v>
      </c>
      <c r="C20" s="1140" t="s">
        <v>359</v>
      </c>
      <c r="D20" s="1140"/>
      <c r="E20" s="1140"/>
      <c r="F20" s="708"/>
      <c r="G20" s="708"/>
      <c r="H20" s="708"/>
      <c r="I20" s="708"/>
      <c r="J20" s="708"/>
      <c r="K20" s="708"/>
      <c r="L20" s="708"/>
      <c r="M20" s="708"/>
      <c r="N20" s="391"/>
    </row>
    <row r="21" spans="2:14" ht="15.75" customHeight="1" x14ac:dyDescent="0.25">
      <c r="B21" s="12" t="s">
        <v>361</v>
      </c>
      <c r="C21" s="1140" t="s">
        <v>1452</v>
      </c>
      <c r="D21" s="1140"/>
      <c r="E21" s="1140"/>
      <c r="F21" s="1140"/>
      <c r="G21" s="1140"/>
      <c r="H21" s="1140"/>
      <c r="I21" s="1140"/>
      <c r="J21" s="708"/>
      <c r="K21" s="708"/>
      <c r="L21" s="708"/>
      <c r="M21" s="708"/>
      <c r="N21" s="391"/>
    </row>
    <row r="22" spans="2:14" ht="15.75" customHeight="1" x14ac:dyDescent="0.25">
      <c r="B22" s="12" t="s">
        <v>362</v>
      </c>
      <c r="C22" s="1140" t="s">
        <v>1453</v>
      </c>
      <c r="D22" s="1140"/>
      <c r="E22" s="1140"/>
      <c r="F22" s="1140"/>
      <c r="G22" s="1140"/>
      <c r="H22" s="1140"/>
      <c r="I22" s="1140"/>
      <c r="J22" s="680"/>
      <c r="K22" s="708"/>
      <c r="L22" s="708"/>
      <c r="M22" s="708"/>
      <c r="N22" s="391"/>
    </row>
    <row r="23" spans="2:14" x14ac:dyDescent="0.25">
      <c r="B23" s="12" t="s">
        <v>363</v>
      </c>
      <c r="C23" s="1140" t="s">
        <v>1454</v>
      </c>
      <c r="D23" s="1140"/>
      <c r="E23" s="1140"/>
      <c r="F23" s="1140"/>
      <c r="G23" s="1140"/>
      <c r="H23" s="1140"/>
      <c r="I23" s="1140"/>
      <c r="J23" s="1140"/>
      <c r="K23" s="708"/>
      <c r="L23" s="708"/>
      <c r="M23" s="708"/>
      <c r="N23" s="391"/>
    </row>
    <row r="24" spans="2:14" ht="15.75" customHeight="1" x14ac:dyDescent="0.25">
      <c r="B24" s="521" t="s">
        <v>365</v>
      </c>
      <c r="C24" s="598" t="s">
        <v>366</v>
      </c>
      <c r="D24" s="8"/>
      <c r="E24" s="8"/>
      <c r="F24" s="8"/>
      <c r="G24" s="8"/>
      <c r="H24" s="8"/>
      <c r="I24" s="8"/>
      <c r="J24" s="8"/>
      <c r="K24" s="8"/>
      <c r="L24" s="8"/>
      <c r="M24" s="8"/>
      <c r="N24" s="391"/>
    </row>
    <row r="25" spans="2:14" x14ac:dyDescent="0.25">
      <c r="B25" s="521" t="s">
        <v>367</v>
      </c>
      <c r="C25" s="1140" t="s">
        <v>368</v>
      </c>
      <c r="D25" s="1140"/>
      <c r="E25" s="1140"/>
      <c r="F25" s="1140"/>
      <c r="G25" s="1140"/>
      <c r="H25" s="1140"/>
      <c r="I25" s="8"/>
      <c r="J25" s="8"/>
      <c r="K25" s="8"/>
      <c r="L25" s="8"/>
      <c r="M25" s="8"/>
      <c r="N25" s="391"/>
    </row>
    <row r="26" spans="2:14" x14ac:dyDescent="0.25">
      <c r="B26" s="522" t="s">
        <v>369</v>
      </c>
      <c r="C26" s="1255" t="s">
        <v>370</v>
      </c>
      <c r="D26" s="1255"/>
      <c r="E26" s="1255"/>
      <c r="F26" s="1255"/>
      <c r="G26" s="1255"/>
      <c r="H26" s="1255"/>
      <c r="I26" s="1255"/>
      <c r="J26" s="1255"/>
      <c r="K26" s="1255"/>
      <c r="L26" s="1255"/>
      <c r="M26" s="1255"/>
      <c r="N26" s="391"/>
    </row>
    <row r="27" spans="2:14" x14ac:dyDescent="0.25">
      <c r="B27" s="578"/>
      <c r="C27" s="579"/>
      <c r="D27" s="579"/>
      <c r="E27" s="579"/>
      <c r="F27" s="579"/>
      <c r="G27" s="579"/>
      <c r="H27" s="579"/>
      <c r="I27" s="579"/>
      <c r="J27" s="579"/>
      <c r="K27" s="579"/>
      <c r="L27" s="579"/>
      <c r="M27" s="579"/>
      <c r="N27" s="579"/>
    </row>
    <row r="28" spans="2:14" ht="18" thickTop="1" x14ac:dyDescent="0.3">
      <c r="B28" s="47" t="s">
        <v>222</v>
      </c>
      <c r="C28" s="5"/>
      <c r="D28" s="5"/>
      <c r="E28" s="5"/>
      <c r="F28" s="5"/>
      <c r="G28" s="517"/>
      <c r="H28" s="517"/>
      <c r="I28" s="517"/>
      <c r="J28" s="517"/>
      <c r="K28" s="517"/>
      <c r="L28" s="517"/>
      <c r="M28" s="517"/>
      <c r="N28" s="518"/>
    </row>
    <row r="29" spans="2:14" x14ac:dyDescent="0.25">
      <c r="B29" s="1193"/>
      <c r="C29" s="1194"/>
      <c r="D29" s="1194"/>
      <c r="E29" s="1194"/>
      <c r="F29" s="1194"/>
      <c r="G29" s="1194"/>
      <c r="H29" s="1194"/>
      <c r="I29" s="1194"/>
      <c r="J29" s="1194"/>
      <c r="K29" s="1194"/>
      <c r="L29" s="1194"/>
      <c r="M29" s="1194"/>
      <c r="N29" s="1195"/>
    </row>
    <row r="30" spans="2:14" x14ac:dyDescent="0.25">
      <c r="B30" s="1193"/>
      <c r="C30" s="1194"/>
      <c r="D30" s="1194"/>
      <c r="E30" s="1194"/>
      <c r="F30" s="1194"/>
      <c r="G30" s="1194"/>
      <c r="H30" s="1194"/>
      <c r="I30" s="1194"/>
      <c r="J30" s="1194"/>
      <c r="K30" s="1194"/>
      <c r="L30" s="1194"/>
      <c r="M30" s="1194"/>
      <c r="N30" s="1195"/>
    </row>
    <row r="31" spans="2:14" x14ac:dyDescent="0.25">
      <c r="B31" s="1193"/>
      <c r="C31" s="1194"/>
      <c r="D31" s="1194"/>
      <c r="E31" s="1194"/>
      <c r="F31" s="1194"/>
      <c r="G31" s="1194"/>
      <c r="H31" s="1194"/>
      <c r="I31" s="1194"/>
      <c r="J31" s="1194"/>
      <c r="K31" s="1194"/>
      <c r="L31" s="1194"/>
      <c r="M31" s="1194"/>
      <c r="N31" s="1195"/>
    </row>
    <row r="32" spans="2:14" x14ac:dyDescent="0.25">
      <c r="B32" s="1193"/>
      <c r="C32" s="1194"/>
      <c r="D32" s="1194"/>
      <c r="E32" s="1194"/>
      <c r="F32" s="1194"/>
      <c r="G32" s="1194"/>
      <c r="H32" s="1194"/>
      <c r="I32" s="1194"/>
      <c r="J32" s="1194"/>
      <c r="K32" s="1194"/>
      <c r="L32" s="1194"/>
      <c r="M32" s="1194"/>
      <c r="N32" s="1195"/>
    </row>
    <row r="33" spans="2:14" ht="15.75" thickBot="1" x14ac:dyDescent="0.3">
      <c r="B33" s="1196"/>
      <c r="C33" s="1197"/>
      <c r="D33" s="1197"/>
      <c r="E33" s="1197"/>
      <c r="F33" s="1197"/>
      <c r="G33" s="1197"/>
      <c r="H33" s="1197"/>
      <c r="I33" s="1197"/>
      <c r="J33" s="1197"/>
      <c r="K33" s="1197"/>
      <c r="L33" s="1197"/>
      <c r="M33" s="1197"/>
      <c r="N33" s="1198"/>
    </row>
    <row r="34" spans="2:14" ht="15.75" thickTop="1" x14ac:dyDescent="0.25"/>
  </sheetData>
  <sheetProtection sheet="1" objects="1" scenarios="1"/>
  <protectedRanges>
    <protectedRange sqref="K6:N7" name="Range3"/>
    <protectedRange sqref="B29:N33" name="Remarks"/>
    <protectedRange sqref="C5:J16" name="Range2"/>
  </protectedRanges>
  <mergeCells count="28">
    <mergeCell ref="D6:D7"/>
    <mergeCell ref="E6:E7"/>
    <mergeCell ref="F6:F7"/>
    <mergeCell ref="G6:G7"/>
    <mergeCell ref="H6:H7"/>
    <mergeCell ref="M2:N2"/>
    <mergeCell ref="B2:B3"/>
    <mergeCell ref="C2:D2"/>
    <mergeCell ref="E2:F2"/>
    <mergeCell ref="G2:H2"/>
    <mergeCell ref="I2:J2"/>
    <mergeCell ref="K2:L2"/>
    <mergeCell ref="B29:N33"/>
    <mergeCell ref="N6:N7"/>
    <mergeCell ref="I6:I7"/>
    <mergeCell ref="J6:J7"/>
    <mergeCell ref="K6:K7"/>
    <mergeCell ref="L6:L7"/>
    <mergeCell ref="M6:M7"/>
    <mergeCell ref="C25:H25"/>
    <mergeCell ref="C26:M26"/>
    <mergeCell ref="C21:I21"/>
    <mergeCell ref="C22:I22"/>
    <mergeCell ref="C23:J23"/>
    <mergeCell ref="C19:H19"/>
    <mergeCell ref="C20:E20"/>
    <mergeCell ref="B6:B7"/>
    <mergeCell ref="C6:C7"/>
  </mergeCells>
  <hyperlinks>
    <hyperlink ref="B4" r:id="rId1" location="'Plan Production - A Sheets'!A1" xr:uid="{84372973-902D-4E6C-AC6F-89B9758C22C9}"/>
    <hyperlink ref="C19" r:id="rId2" xr:uid="{9570014A-C0D9-4BBB-BD26-C9E89E1FCB4A}"/>
    <hyperlink ref="C22" r:id="rId3" location="8.5.3" xr:uid="{D101C895-D41B-41A4-82A5-39C596C4871C}"/>
    <hyperlink ref="C21" r:id="rId4" location="8.5.2" xr:uid="{729D428A-3171-452C-B3DB-BEA5CA39EC90}"/>
    <hyperlink ref="C23" r:id="rId5" location="9.3.12.2" xr:uid="{9D335CF3-EF64-42FB-AFBE-2506C01131E6}"/>
    <hyperlink ref="C20:E20" r:id="rId6" display="2011 Roadway Design Guide" xr:uid="{A3773C2C-504B-465B-912E-AD8EB98560FA}"/>
    <hyperlink ref="C26" r:id="rId7" xr:uid="{D77B3A7C-438E-4605-BD35-5956FC2AB184}"/>
    <hyperlink ref="C25" r:id="rId8" location="fp617 " xr:uid="{521BEC20-8C55-403F-BEFD-833FE6F116F8}"/>
    <hyperlink ref="C24" r:id="rId9" xr:uid="{63D75F20-2126-4621-BA2F-7C54D22367AA}"/>
  </hyperlinks>
  <pageMargins left="0.5" right="0.5" top="0.5" bottom="0.5" header="0.3" footer="0.3"/>
  <pageSetup orientation="landscape" r:id="rId10"/>
  <extLst>
    <ext xmlns:x14="http://schemas.microsoft.com/office/spreadsheetml/2009/9/main" uri="{CCE6A557-97BC-4b89-ADB6-D9C93CAAB3DF}">
      <x14:dataValidations xmlns:xm="http://schemas.microsoft.com/office/excel/2006/main" count="5">
        <x14:dataValidation type="list" allowBlank="1" showInputMessage="1" showErrorMessage="1" xr:uid="{4619AB86-E10B-4CF2-940D-B8D56401A6F9}">
          <x14:formula1>
            <xm:f>Data!$C$3:$C$6</xm:f>
          </x14:formula1>
          <xm:sqref>I14:I16 I10:I12 I8 C8 C10:C12 C14:C16 C5 E8 E10:E12 E14:E16 E5 G14:G16 G8 G10:G12 G5 I5</xm:sqref>
        </x14:dataValidation>
        <x14:dataValidation type="list" allowBlank="1" showInputMessage="1" showErrorMessage="1" xr:uid="{8558B31E-82CD-42E5-8DB3-85129350D509}">
          <x14:formula1>
            <xm:f>Data!$G$4:$G$6</xm:f>
          </x14:formula1>
          <xm:sqref>D5 D8 D10:D12 D14:D16</xm:sqref>
        </x14:dataValidation>
        <x14:dataValidation type="list" allowBlank="1" showInputMessage="1" showErrorMessage="1" xr:uid="{432F795E-5144-42D0-93ED-A38E6F173434}">
          <x14:formula1>
            <xm:f>Data!$I$4:$I$6</xm:f>
          </x14:formula1>
          <xm:sqref>F5 F8 F10:F12 F14:F16</xm:sqref>
        </x14:dataValidation>
        <x14:dataValidation type="list" allowBlank="1" showInputMessage="1" showErrorMessage="1" xr:uid="{C2CF5494-22B4-446E-956C-CDB86E9E7029}">
          <x14:formula1>
            <xm:f>Data!$K$4:$K$6</xm:f>
          </x14:formula1>
          <xm:sqref>H5 H8 H10:H12 H14:H16</xm:sqref>
        </x14:dataValidation>
        <x14:dataValidation type="list" allowBlank="1" showInputMessage="1" showErrorMessage="1" xr:uid="{7C50E3EA-071C-4D07-9639-6464553D4E97}">
          <x14:formula1>
            <xm:f>Data!$M$4:$M$6</xm:f>
          </x14:formula1>
          <xm:sqref>J5 J8 J10:J12 J14:J16</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44352-FC58-4CA8-85EA-79DA88AAB121}">
  <sheetPr codeName="Sheet26">
    <pageSetUpPr fitToPage="1"/>
  </sheetPr>
  <dimension ref="B1:P26"/>
  <sheetViews>
    <sheetView showGridLines="0" workbookViewId="0"/>
  </sheetViews>
  <sheetFormatPr defaultRowHeight="15" x14ac:dyDescent="0.25"/>
  <cols>
    <col min="1" max="1" width="3.7109375" customWidth="1"/>
    <col min="2" max="2" width="80.7109375" customWidth="1"/>
    <col min="3" max="14" width="9.28515625" customWidth="1"/>
    <col min="15" max="15" width="3.5703125" customWidth="1"/>
    <col min="16" max="16" width="62.5703125" customWidth="1"/>
  </cols>
  <sheetData>
    <row r="1" spans="2:16" ht="15.75" thickBot="1" x14ac:dyDescent="0.3"/>
    <row r="2" spans="2:16" ht="15.75" customHeight="1" thickTop="1" x14ac:dyDescent="0.3">
      <c r="B2" s="1486" t="s">
        <v>1025</v>
      </c>
      <c r="C2" s="1173">
        <v>0.15</v>
      </c>
      <c r="D2" s="1173"/>
      <c r="E2" s="1173">
        <v>0.3</v>
      </c>
      <c r="F2" s="1173"/>
      <c r="G2" s="1173">
        <v>0.5</v>
      </c>
      <c r="H2" s="1173"/>
      <c r="I2" s="1173">
        <v>0.7</v>
      </c>
      <c r="J2" s="1173"/>
      <c r="K2" s="1173">
        <v>0.95</v>
      </c>
      <c r="L2" s="1173"/>
      <c r="M2" s="1173">
        <v>1</v>
      </c>
      <c r="N2" s="1186"/>
      <c r="P2" s="195" t="s">
        <v>216</v>
      </c>
    </row>
    <row r="3" spans="2:16" ht="15.75" customHeight="1" thickBot="1" x14ac:dyDescent="0.3">
      <c r="B3" s="1537"/>
      <c r="C3" s="42" t="s">
        <v>75</v>
      </c>
      <c r="D3" s="42" t="s">
        <v>76</v>
      </c>
      <c r="E3" s="42" t="s">
        <v>75</v>
      </c>
      <c r="F3" s="42" t="s">
        <v>76</v>
      </c>
      <c r="G3" s="42" t="s">
        <v>75</v>
      </c>
      <c r="H3" s="42" t="s">
        <v>76</v>
      </c>
      <c r="I3" s="42" t="s">
        <v>75</v>
      </c>
      <c r="J3" s="42" t="s">
        <v>76</v>
      </c>
      <c r="K3" s="42" t="s">
        <v>75</v>
      </c>
      <c r="L3" s="42" t="s">
        <v>76</v>
      </c>
      <c r="M3" s="42" t="s">
        <v>75</v>
      </c>
      <c r="N3" s="93" t="s">
        <v>76</v>
      </c>
      <c r="P3" s="1145" t="s">
        <v>1026</v>
      </c>
    </row>
    <row r="4" spans="2:16" ht="16.5" thickTop="1" x14ac:dyDescent="0.25">
      <c r="B4" s="833" t="s">
        <v>1027</v>
      </c>
      <c r="C4" s="995" t="s">
        <v>191</v>
      </c>
      <c r="D4" s="995" t="s">
        <v>191</v>
      </c>
      <c r="E4" s="1000"/>
      <c r="F4" s="1000"/>
      <c r="G4" s="1000"/>
      <c r="H4" s="1000"/>
      <c r="I4" s="1000"/>
      <c r="J4" s="1000"/>
      <c r="K4" s="1000"/>
      <c r="L4" s="1000"/>
      <c r="M4" s="1000"/>
      <c r="N4" s="1058"/>
      <c r="P4" s="1145"/>
    </row>
    <row r="5" spans="2:16" ht="15.75" customHeight="1" x14ac:dyDescent="0.3">
      <c r="B5" s="229" t="s">
        <v>1028</v>
      </c>
      <c r="C5" s="1002"/>
      <c r="D5" s="1002"/>
      <c r="E5" s="1002"/>
      <c r="F5" s="1002"/>
      <c r="G5" s="1002"/>
      <c r="H5" s="1002"/>
      <c r="I5" s="1002"/>
      <c r="J5" s="1002"/>
      <c r="K5" s="1002"/>
      <c r="L5" s="1002"/>
      <c r="M5" s="991" t="s">
        <v>191</v>
      </c>
      <c r="N5" s="992" t="s">
        <v>191</v>
      </c>
      <c r="P5" s="196"/>
    </row>
    <row r="6" spans="2:16" ht="15.75" customHeight="1" x14ac:dyDescent="0.25">
      <c r="B6" s="1346" t="s">
        <v>1029</v>
      </c>
      <c r="C6" s="1381"/>
      <c r="D6" s="1381"/>
      <c r="E6" s="1381"/>
      <c r="F6" s="1381"/>
      <c r="G6" s="1385" t="s">
        <v>191</v>
      </c>
      <c r="H6" s="1385" t="s">
        <v>191</v>
      </c>
      <c r="I6" s="1385" t="s">
        <v>191</v>
      </c>
      <c r="J6" s="1385" t="s">
        <v>191</v>
      </c>
      <c r="K6" s="1385" t="s">
        <v>191</v>
      </c>
      <c r="L6" s="1385" t="s">
        <v>191</v>
      </c>
      <c r="M6" s="1385" t="s">
        <v>191</v>
      </c>
      <c r="N6" s="1372" t="s">
        <v>191</v>
      </c>
      <c r="P6" s="199" t="s">
        <v>1030</v>
      </c>
    </row>
    <row r="7" spans="2:16" x14ac:dyDescent="0.25">
      <c r="B7" s="1342"/>
      <c r="C7" s="1383"/>
      <c r="D7" s="1383"/>
      <c r="E7" s="1383"/>
      <c r="F7" s="1383"/>
      <c r="G7" s="1416"/>
      <c r="H7" s="1416"/>
      <c r="I7" s="1416"/>
      <c r="J7" s="1416"/>
      <c r="K7" s="1416"/>
      <c r="L7" s="1416"/>
      <c r="M7" s="1416"/>
      <c r="N7" s="1413"/>
      <c r="P7" s="199"/>
    </row>
    <row r="8" spans="2:16" ht="15.75" x14ac:dyDescent="0.25">
      <c r="B8" s="229" t="s">
        <v>1031</v>
      </c>
      <c r="C8" s="1002"/>
      <c r="D8" s="1002"/>
      <c r="E8" s="1002"/>
      <c r="F8" s="1002"/>
      <c r="G8" s="1002"/>
      <c r="H8" s="1002"/>
      <c r="I8" s="1002"/>
      <c r="J8" s="1002"/>
      <c r="K8" s="991" t="s">
        <v>191</v>
      </c>
      <c r="L8" s="991" t="s">
        <v>191</v>
      </c>
      <c r="M8" s="991" t="s">
        <v>191</v>
      </c>
      <c r="N8" s="992" t="s">
        <v>191</v>
      </c>
      <c r="P8" s="197" t="s">
        <v>1032</v>
      </c>
    </row>
    <row r="9" spans="2:16" x14ac:dyDescent="0.25">
      <c r="B9" s="1346" t="s">
        <v>1033</v>
      </c>
      <c r="C9" s="1385" t="s">
        <v>191</v>
      </c>
      <c r="D9" s="1385" t="s">
        <v>191</v>
      </c>
      <c r="E9" s="1385" t="s">
        <v>191</v>
      </c>
      <c r="F9" s="1385" t="s">
        <v>191</v>
      </c>
      <c r="G9" s="1381"/>
      <c r="H9" s="1381"/>
      <c r="I9" s="1381"/>
      <c r="J9" s="1381"/>
      <c r="K9" s="1381"/>
      <c r="L9" s="1381"/>
      <c r="M9" s="1385" t="s">
        <v>191</v>
      </c>
      <c r="N9" s="1372" t="s">
        <v>191</v>
      </c>
      <c r="P9" s="197"/>
    </row>
    <row r="10" spans="2:16" ht="16.5" customHeight="1" x14ac:dyDescent="0.25">
      <c r="B10" s="1342"/>
      <c r="C10" s="1416"/>
      <c r="D10" s="1416"/>
      <c r="E10" s="1416"/>
      <c r="F10" s="1416"/>
      <c r="G10" s="1383"/>
      <c r="H10" s="1383"/>
      <c r="I10" s="1383"/>
      <c r="J10" s="1383"/>
      <c r="K10" s="1383"/>
      <c r="L10" s="1383"/>
      <c r="M10" s="1416"/>
      <c r="N10" s="1413"/>
      <c r="P10" s="197" t="s">
        <v>302</v>
      </c>
    </row>
    <row r="11" spans="2:16" ht="16.5" customHeight="1" x14ac:dyDescent="0.25">
      <c r="B11" s="1354" t="s">
        <v>1034</v>
      </c>
      <c r="C11" s="1392" t="s">
        <v>191</v>
      </c>
      <c r="D11" s="1392" t="s">
        <v>191</v>
      </c>
      <c r="E11" s="1392" t="s">
        <v>191</v>
      </c>
      <c r="F11" s="1392" t="s">
        <v>191</v>
      </c>
      <c r="G11" s="1381"/>
      <c r="H11" s="1381"/>
      <c r="I11" s="1381"/>
      <c r="J11" s="1381"/>
      <c r="K11" s="1381"/>
      <c r="L11" s="1381"/>
      <c r="M11" s="1392" t="s">
        <v>191</v>
      </c>
      <c r="N11" s="1405" t="s">
        <v>191</v>
      </c>
      <c r="P11" s="197"/>
    </row>
    <row r="12" spans="2:16" ht="15.75" thickBot="1" x14ac:dyDescent="0.3">
      <c r="B12" s="1607"/>
      <c r="C12" s="1609"/>
      <c r="D12" s="1609"/>
      <c r="E12" s="1609"/>
      <c r="F12" s="1609"/>
      <c r="G12" s="1404"/>
      <c r="H12" s="1404"/>
      <c r="I12" s="1404"/>
      <c r="J12" s="1404"/>
      <c r="K12" s="1404"/>
      <c r="L12" s="1404"/>
      <c r="M12" s="1609"/>
      <c r="N12" s="1608"/>
      <c r="P12" s="198" t="s">
        <v>237</v>
      </c>
    </row>
    <row r="13" spans="2:16" ht="16.5" thickTop="1" thickBot="1" x14ac:dyDescent="0.3">
      <c r="P13" s="288"/>
    </row>
    <row r="14" spans="2:16" ht="18" thickTop="1" x14ac:dyDescent="0.3">
      <c r="B14" s="47" t="s">
        <v>222</v>
      </c>
      <c r="C14" s="5"/>
      <c r="D14" s="5"/>
      <c r="E14" s="5"/>
      <c r="F14" s="5"/>
      <c r="G14" s="517"/>
      <c r="H14" s="517"/>
      <c r="I14" s="517"/>
      <c r="J14" s="517"/>
      <c r="K14" s="517"/>
      <c r="L14" s="517"/>
      <c r="M14" s="517"/>
      <c r="N14" s="518"/>
      <c r="P14" s="629" t="s">
        <v>1035</v>
      </c>
    </row>
    <row r="15" spans="2:16" ht="15" customHeight="1" x14ac:dyDescent="0.25">
      <c r="B15" s="1599"/>
      <c r="C15" s="1600"/>
      <c r="D15" s="1600"/>
      <c r="E15" s="1600"/>
      <c r="F15" s="1600"/>
      <c r="G15" s="1600"/>
      <c r="H15" s="1600"/>
      <c r="I15" s="1600"/>
      <c r="J15" s="1600"/>
      <c r="K15" s="1600"/>
      <c r="L15" s="1600"/>
      <c r="M15" s="1600"/>
      <c r="N15" s="1601"/>
      <c r="P15" s="1605" t="s">
        <v>1036</v>
      </c>
    </row>
    <row r="16" spans="2:16" x14ac:dyDescent="0.25">
      <c r="B16" s="1599"/>
      <c r="C16" s="1600"/>
      <c r="D16" s="1600"/>
      <c r="E16" s="1600"/>
      <c r="F16" s="1600"/>
      <c r="G16" s="1600"/>
      <c r="H16" s="1600"/>
      <c r="I16" s="1600"/>
      <c r="J16" s="1600"/>
      <c r="K16" s="1600"/>
      <c r="L16" s="1600"/>
      <c r="M16" s="1600"/>
      <c r="N16" s="1601"/>
      <c r="P16" s="1605"/>
    </row>
    <row r="17" spans="2:16" x14ac:dyDescent="0.25">
      <c r="B17" s="1599"/>
      <c r="C17" s="1600"/>
      <c r="D17" s="1600"/>
      <c r="E17" s="1600"/>
      <c r="F17" s="1600"/>
      <c r="G17" s="1600"/>
      <c r="H17" s="1600"/>
      <c r="I17" s="1600"/>
      <c r="J17" s="1600"/>
      <c r="K17" s="1600"/>
      <c r="L17" s="1600"/>
      <c r="M17" s="1600"/>
      <c r="N17" s="1601"/>
      <c r="P17" s="1605"/>
    </row>
    <row r="18" spans="2:16" ht="15.75" thickBot="1" x14ac:dyDescent="0.3">
      <c r="B18" s="1599"/>
      <c r="C18" s="1600"/>
      <c r="D18" s="1600"/>
      <c r="E18" s="1600"/>
      <c r="F18" s="1600"/>
      <c r="G18" s="1600"/>
      <c r="H18" s="1600"/>
      <c r="I18" s="1600"/>
      <c r="J18" s="1600"/>
      <c r="K18" s="1600"/>
      <c r="L18" s="1600"/>
      <c r="M18" s="1600"/>
      <c r="N18" s="1601"/>
      <c r="P18" s="1606"/>
    </row>
    <row r="19" spans="2:16" ht="16.5" thickTop="1" thickBot="1" x14ac:dyDescent="0.3">
      <c r="B19" s="1602"/>
      <c r="C19" s="1603"/>
      <c r="D19" s="1603"/>
      <c r="E19" s="1603"/>
      <c r="F19" s="1603"/>
      <c r="G19" s="1603"/>
      <c r="H19" s="1603"/>
      <c r="I19" s="1603"/>
      <c r="J19" s="1603"/>
      <c r="K19" s="1603"/>
      <c r="L19" s="1603"/>
      <c r="M19" s="1603"/>
      <c r="N19" s="1604"/>
    </row>
    <row r="20" spans="2:16" ht="18" thickTop="1" x14ac:dyDescent="0.3">
      <c r="P20" s="332" t="s">
        <v>973</v>
      </c>
    </row>
    <row r="21" spans="2:16" ht="15.75" x14ac:dyDescent="0.25">
      <c r="P21" s="334" t="s">
        <v>1037</v>
      </c>
    </row>
    <row r="22" spans="2:16" x14ac:dyDescent="0.25">
      <c r="P22" s="1220" t="s">
        <v>1501</v>
      </c>
    </row>
    <row r="23" spans="2:16" x14ac:dyDescent="0.25">
      <c r="P23" s="1610"/>
    </row>
    <row r="26" spans="2:16" x14ac:dyDescent="0.25">
      <c r="P26" s="599"/>
    </row>
  </sheetData>
  <sheetProtection sheet="1" objects="1" scenarios="1"/>
  <protectedRanges>
    <protectedRange sqref="B15" name="Remarks"/>
    <protectedRange sqref="E4:N4 C5:L5 C6:F7 C8:J8 G9:L10 G11:L12" name="Range1"/>
  </protectedRanges>
  <mergeCells count="50">
    <mergeCell ref="K2:L2"/>
    <mergeCell ref="M2:N2"/>
    <mergeCell ref="B2:B3"/>
    <mergeCell ref="C2:D2"/>
    <mergeCell ref="E2:F2"/>
    <mergeCell ref="G2:H2"/>
    <mergeCell ref="I2:J2"/>
    <mergeCell ref="B6:B7"/>
    <mergeCell ref="P22:P23"/>
    <mergeCell ref="G6:G7"/>
    <mergeCell ref="H6:H7"/>
    <mergeCell ref="I6:I7"/>
    <mergeCell ref="J6:J7"/>
    <mergeCell ref="K6:K7"/>
    <mergeCell ref="L6:L7"/>
    <mergeCell ref="M6:M7"/>
    <mergeCell ref="N6:N7"/>
    <mergeCell ref="C6:C7"/>
    <mergeCell ref="D6:D7"/>
    <mergeCell ref="E6:E7"/>
    <mergeCell ref="F6:F7"/>
    <mergeCell ref="B9:B10"/>
    <mergeCell ref="C9:C10"/>
    <mergeCell ref="G9:G10"/>
    <mergeCell ref="L9:L10"/>
    <mergeCell ref="K9:K10"/>
    <mergeCell ref="J9:J10"/>
    <mergeCell ref="I9:I10"/>
    <mergeCell ref="H9:H10"/>
    <mergeCell ref="D11:D12"/>
    <mergeCell ref="C11:C12"/>
    <mergeCell ref="D9:D10"/>
    <mergeCell ref="E9:E10"/>
    <mergeCell ref="F9:F10"/>
    <mergeCell ref="B15:N19"/>
    <mergeCell ref="P3:P4"/>
    <mergeCell ref="P15:P18"/>
    <mergeCell ref="N9:N10"/>
    <mergeCell ref="M9:M10"/>
    <mergeCell ref="B11:B12"/>
    <mergeCell ref="N11:N12"/>
    <mergeCell ref="M11:M12"/>
    <mergeCell ref="L11:L12"/>
    <mergeCell ref="K11:K12"/>
    <mergeCell ref="J11:J12"/>
    <mergeCell ref="I11:I12"/>
    <mergeCell ref="H11:H12"/>
    <mergeCell ref="G11:G12"/>
    <mergeCell ref="F11:F12"/>
    <mergeCell ref="E11:E12"/>
  </mergeCells>
  <hyperlinks>
    <hyperlink ref="P22" r:id="rId1" xr:uid="{31366863-FDBB-4067-B555-6E6A66706063}"/>
  </hyperlinks>
  <pageMargins left="0.5" right="0.5" top="0.5" bottom="0.5" header="0.3" footer="0.3"/>
  <pageSetup orientation="landscape" r:id="rId2"/>
  <extLst>
    <ext xmlns:x14="http://schemas.microsoft.com/office/spreadsheetml/2009/9/main" uri="{CCE6A557-97BC-4b89-ADB6-D9C93CAAB3DF}">
      <x14:dataValidations xmlns:xm="http://schemas.microsoft.com/office/excel/2006/main" count="7">
        <x14:dataValidation type="list" allowBlank="1" showInputMessage="1" showErrorMessage="1" xr:uid="{1A941D60-D686-4ADE-B5EF-D1774206126F}">
          <x14:formula1>
            <xm:f>Data!$C$3:$C$6</xm:f>
          </x14:formula1>
          <xm:sqref>I4 K5 E6 I8:I12 C5 C8 C6 E5 E8 E4 K4 M4 G4 G5 G8:G12 I5 K9:K12</xm:sqref>
        </x14:dataValidation>
        <x14:dataValidation type="list" allowBlank="1" showInputMessage="1" showErrorMessage="1" xr:uid="{32622630-EA2D-4C5E-8A48-2AA1B1B7754B}">
          <x14:formula1>
            <xm:f>Data!$G$4:$G$6</xm:f>
          </x14:formula1>
          <xm:sqref>D5:D8</xm:sqref>
        </x14:dataValidation>
        <x14:dataValidation type="list" allowBlank="1" showInputMessage="1" showErrorMessage="1" xr:uid="{9FF19C86-AEC0-4E3B-9E6C-263BA57B47EE}">
          <x14:formula1>
            <xm:f>Data!$I$4:$I$6</xm:f>
          </x14:formula1>
          <xm:sqref>F4:F8</xm:sqref>
        </x14:dataValidation>
        <x14:dataValidation type="list" allowBlank="1" showInputMessage="1" showErrorMessage="1" xr:uid="{69B4E57B-715D-476E-AC10-06AB0976F42B}">
          <x14:formula1>
            <xm:f>Data!$K$4:$K$6</xm:f>
          </x14:formula1>
          <xm:sqref>H4:H5 H8 H9:H10 H11:H12</xm:sqref>
        </x14:dataValidation>
        <x14:dataValidation type="list" allowBlank="1" showInputMessage="1" showErrorMessage="1" xr:uid="{181FD6BF-96B9-41BF-ABDC-3B84DC77D815}">
          <x14:formula1>
            <xm:f>Data!$M$4:$M$6</xm:f>
          </x14:formula1>
          <xm:sqref>J4:J5 J8:J12</xm:sqref>
        </x14:dataValidation>
        <x14:dataValidation type="list" allowBlank="1" showInputMessage="1" showErrorMessage="1" xr:uid="{6AA14C6A-645B-40F3-8599-2C390953388D}">
          <x14:formula1>
            <xm:f>Data!$O$4:$O$6</xm:f>
          </x14:formula1>
          <xm:sqref>L4:L5 L9:L12</xm:sqref>
        </x14:dataValidation>
        <x14:dataValidation type="list" allowBlank="1" showInputMessage="1" showErrorMessage="1" xr:uid="{8F024055-1C32-4631-8B75-4C49825FF1C9}">
          <x14:formula1>
            <xm:f>Data!$Q$4:$Q$6</xm:f>
          </x14:formula1>
          <xm:sqref>N4</xm:sqref>
        </x14:dataValidation>
      </x14:dataValidation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729DF-7D4B-4B40-A8EC-BF9D21CF56B5}">
  <sheetPr codeName="Sheet39">
    <pageSetUpPr fitToPage="1"/>
  </sheetPr>
  <dimension ref="B1:P46"/>
  <sheetViews>
    <sheetView showGridLines="0" workbookViewId="0"/>
  </sheetViews>
  <sheetFormatPr defaultRowHeight="15" x14ac:dyDescent="0.25"/>
  <cols>
    <col min="1" max="1" width="3.7109375" customWidth="1"/>
    <col min="2" max="2" width="80.7109375" customWidth="1"/>
    <col min="3" max="14" width="9.28515625" customWidth="1"/>
    <col min="15" max="15" width="3.5703125" customWidth="1"/>
    <col min="16" max="16" width="60.7109375" customWidth="1"/>
  </cols>
  <sheetData>
    <row r="1" spans="2:16" ht="15.75" thickBot="1" x14ac:dyDescent="0.3"/>
    <row r="2" spans="2:16" ht="18" thickTop="1" x14ac:dyDescent="0.3">
      <c r="B2" s="24" t="s">
        <v>162</v>
      </c>
      <c r="C2" s="104"/>
      <c r="D2" s="104"/>
      <c r="E2" s="104"/>
      <c r="F2" s="104"/>
      <c r="G2" s="104"/>
      <c r="H2" s="104"/>
      <c r="I2" s="104"/>
      <c r="J2" s="104"/>
      <c r="K2" s="104"/>
      <c r="L2" s="104"/>
      <c r="M2" s="104"/>
      <c r="N2" s="105"/>
      <c r="P2" s="23" t="s">
        <v>1038</v>
      </c>
    </row>
    <row r="3" spans="2:16" x14ac:dyDescent="0.25">
      <c r="B3" s="1465" t="s">
        <v>1039</v>
      </c>
      <c r="C3" s="1466"/>
      <c r="D3" s="1466"/>
      <c r="E3" s="1466"/>
      <c r="F3" s="1466"/>
      <c r="G3" s="1466"/>
      <c r="H3" s="1466"/>
      <c r="I3" s="1466"/>
      <c r="J3" s="1466"/>
      <c r="K3" s="1466"/>
      <c r="L3" s="1466"/>
      <c r="M3" s="1466"/>
      <c r="N3" s="1467"/>
      <c r="P3" s="1616" t="s">
        <v>1040</v>
      </c>
    </row>
    <row r="4" spans="2:16" ht="15.75" customHeight="1" x14ac:dyDescent="0.25">
      <c r="B4" s="1465"/>
      <c r="C4" s="1466"/>
      <c r="D4" s="1466"/>
      <c r="E4" s="1466"/>
      <c r="F4" s="1466"/>
      <c r="G4" s="1466"/>
      <c r="H4" s="1466"/>
      <c r="I4" s="1466"/>
      <c r="J4" s="1466"/>
      <c r="K4" s="1466"/>
      <c r="L4" s="1466"/>
      <c r="M4" s="1466"/>
      <c r="N4" s="1467"/>
      <c r="P4" s="1616"/>
    </row>
    <row r="5" spans="2:16" ht="15.75" x14ac:dyDescent="0.25">
      <c r="B5" s="18"/>
      <c r="C5" s="673"/>
      <c r="D5" s="673"/>
      <c r="E5" s="673"/>
      <c r="F5" s="673"/>
      <c r="G5" s="673"/>
      <c r="H5" s="673"/>
      <c r="I5" s="673"/>
      <c r="J5" s="673"/>
      <c r="K5" s="673"/>
      <c r="L5" s="673"/>
      <c r="M5" s="673"/>
      <c r="N5" s="133"/>
      <c r="P5" s="836"/>
    </row>
    <row r="6" spans="2:16" ht="15.75" x14ac:dyDescent="0.25">
      <c r="B6" s="51" t="s">
        <v>1041</v>
      </c>
      <c r="C6" s="784"/>
      <c r="D6" s="784"/>
      <c r="E6" s="784"/>
      <c r="F6" s="784"/>
      <c r="G6" s="784"/>
      <c r="H6" s="784"/>
      <c r="I6" s="784"/>
      <c r="J6" s="784"/>
      <c r="K6" s="784"/>
      <c r="L6" s="784"/>
      <c r="M6" s="784"/>
      <c r="N6" s="785"/>
      <c r="P6" s="1616" t="s">
        <v>1042</v>
      </c>
    </row>
    <row r="7" spans="2:16" ht="15.75" x14ac:dyDescent="0.25">
      <c r="B7" s="159"/>
      <c r="C7" s="160"/>
      <c r="D7" s="160"/>
      <c r="E7" s="160"/>
      <c r="F7" s="160"/>
      <c r="G7" s="160"/>
      <c r="H7" s="160"/>
      <c r="I7" s="673"/>
      <c r="J7" s="673"/>
      <c r="K7" s="673"/>
      <c r="L7" s="673"/>
      <c r="M7" s="673"/>
      <c r="N7" s="133"/>
      <c r="P7" s="1616"/>
    </row>
    <row r="8" spans="2:16" ht="15.75" x14ac:dyDescent="0.25">
      <c r="B8" s="159" t="s">
        <v>1043</v>
      </c>
      <c r="C8" s="160"/>
      <c r="D8" s="160"/>
      <c r="E8" s="160"/>
      <c r="F8" s="160"/>
      <c r="G8" s="160"/>
      <c r="H8" s="160"/>
      <c r="I8" s="673"/>
      <c r="J8" s="673"/>
      <c r="K8" s="673"/>
      <c r="L8" s="673"/>
      <c r="M8" s="673"/>
      <c r="N8" s="133"/>
      <c r="P8" s="836"/>
    </row>
    <row r="9" spans="2:16" ht="15.75" x14ac:dyDescent="0.25">
      <c r="B9" s="7"/>
      <c r="C9" s="110"/>
      <c r="D9" s="110"/>
      <c r="E9" s="110"/>
      <c r="F9" s="110"/>
      <c r="G9" s="110"/>
      <c r="H9" s="110"/>
      <c r="I9" s="110"/>
      <c r="J9" s="110"/>
      <c r="K9" s="110"/>
      <c r="L9" s="110"/>
      <c r="M9" s="110"/>
      <c r="N9" s="111"/>
      <c r="P9" s="1616" t="s">
        <v>1044</v>
      </c>
    </row>
    <row r="10" spans="2:16" ht="15.75" customHeight="1" x14ac:dyDescent="0.25">
      <c r="B10" s="1554" t="s">
        <v>1045</v>
      </c>
      <c r="C10" s="1555"/>
      <c r="D10" s="1555"/>
      <c r="E10" s="1555"/>
      <c r="F10" s="1555"/>
      <c r="G10" s="1555"/>
      <c r="H10" s="1555"/>
      <c r="I10" s="1555"/>
      <c r="J10" s="1555"/>
      <c r="K10" s="1555"/>
      <c r="L10" s="1555"/>
      <c r="M10" s="1555"/>
      <c r="N10" s="1556"/>
      <c r="P10" s="1616"/>
    </row>
    <row r="11" spans="2:16" ht="15.75" customHeight="1" x14ac:dyDescent="0.25">
      <c r="B11" s="1554"/>
      <c r="C11" s="1555"/>
      <c r="D11" s="1555"/>
      <c r="E11" s="1555"/>
      <c r="F11" s="1555"/>
      <c r="G11" s="1555"/>
      <c r="H11" s="1555"/>
      <c r="I11" s="1555"/>
      <c r="J11" s="1555"/>
      <c r="K11" s="1555"/>
      <c r="L11" s="1555"/>
      <c r="M11" s="1555"/>
      <c r="N11" s="1556"/>
      <c r="P11" s="1616"/>
    </row>
    <row r="12" spans="2:16" ht="15.75" x14ac:dyDescent="0.25">
      <c r="B12" s="694"/>
      <c r="C12" s="695"/>
      <c r="D12" s="695"/>
      <c r="E12" s="695"/>
      <c r="F12" s="695"/>
      <c r="G12" s="695"/>
      <c r="H12" s="695"/>
      <c r="I12" s="695"/>
      <c r="J12" s="695"/>
      <c r="K12" s="695"/>
      <c r="L12" s="695"/>
      <c r="M12" s="695"/>
      <c r="N12" s="79"/>
      <c r="P12" s="1616"/>
    </row>
    <row r="13" spans="2:16" ht="15.75" x14ac:dyDescent="0.25">
      <c r="B13" s="694" t="s">
        <v>1046</v>
      </c>
      <c r="C13" s="695"/>
      <c r="D13" s="695"/>
      <c r="E13" s="695"/>
      <c r="F13" s="695"/>
      <c r="G13" s="695"/>
      <c r="H13" s="695"/>
      <c r="I13" s="695"/>
      <c r="J13" s="695"/>
      <c r="K13" s="695"/>
      <c r="L13" s="695"/>
      <c r="M13" s="695"/>
      <c r="N13" s="79"/>
      <c r="P13" s="836"/>
    </row>
    <row r="14" spans="2:16" ht="15.75" x14ac:dyDescent="0.25">
      <c r="B14" s="7"/>
      <c r="C14" s="110"/>
      <c r="D14" s="110"/>
      <c r="E14" s="110"/>
      <c r="F14" s="110"/>
      <c r="G14" s="110"/>
      <c r="H14" s="110"/>
      <c r="I14" s="110"/>
      <c r="J14" s="110"/>
      <c r="K14" s="110"/>
      <c r="L14" s="110"/>
      <c r="M14" s="110"/>
      <c r="N14" s="111"/>
      <c r="P14" s="1616" t="s">
        <v>1047</v>
      </c>
    </row>
    <row r="15" spans="2:16" ht="15.75" x14ac:dyDescent="0.25">
      <c r="B15" s="159" t="s">
        <v>1048</v>
      </c>
      <c r="C15" s="160"/>
      <c r="D15" s="160"/>
      <c r="E15" s="160"/>
      <c r="F15" s="160"/>
      <c r="G15" s="160"/>
      <c r="H15" s="160"/>
      <c r="I15" s="160"/>
      <c r="J15" s="160"/>
      <c r="K15" s="160"/>
      <c r="L15" s="160"/>
      <c r="M15" s="160"/>
      <c r="N15" s="161"/>
      <c r="P15" s="1616"/>
    </row>
    <row r="16" spans="2:16" ht="15.75" customHeight="1" thickBot="1" x14ac:dyDescent="0.3">
      <c r="B16" s="159"/>
      <c r="C16" s="160"/>
      <c r="D16" s="160"/>
      <c r="E16" s="160"/>
      <c r="F16" s="160"/>
      <c r="G16" s="160"/>
      <c r="H16" s="160"/>
      <c r="I16" s="160"/>
      <c r="J16" s="160"/>
      <c r="K16" s="160"/>
      <c r="L16" s="160"/>
      <c r="M16" s="160"/>
      <c r="N16" s="161"/>
      <c r="P16" s="1617"/>
    </row>
    <row r="17" spans="2:16" ht="17.25" thickTop="1" thickBot="1" x14ac:dyDescent="0.3">
      <c r="B17" s="7" t="s">
        <v>1049</v>
      </c>
      <c r="C17" s="110"/>
      <c r="D17" s="110"/>
      <c r="E17" s="110"/>
      <c r="F17" s="110"/>
      <c r="G17" s="110"/>
      <c r="H17" s="110"/>
      <c r="I17" s="110"/>
      <c r="J17" s="110"/>
      <c r="K17" s="110"/>
      <c r="L17" s="110"/>
      <c r="M17" s="110"/>
      <c r="N17" s="111"/>
      <c r="P17" s="358"/>
    </row>
    <row r="18" spans="2:16" ht="18" thickTop="1" x14ac:dyDescent="0.3">
      <c r="B18" s="51"/>
      <c r="C18" s="673"/>
      <c r="D18" s="673"/>
      <c r="E18" s="673"/>
      <c r="F18" s="673"/>
      <c r="G18" s="673"/>
      <c r="H18" s="673"/>
      <c r="I18" s="673"/>
      <c r="J18" s="673"/>
      <c r="K18" s="673"/>
      <c r="L18" s="673"/>
      <c r="M18" s="673"/>
      <c r="N18" s="133"/>
      <c r="P18" s="195" t="s">
        <v>216</v>
      </c>
    </row>
    <row r="19" spans="2:16" ht="15.75" customHeight="1" thickBot="1" x14ac:dyDescent="0.3">
      <c r="B19" s="252" t="s">
        <v>1050</v>
      </c>
      <c r="C19" s="485"/>
      <c r="D19" s="485"/>
      <c r="E19" s="485"/>
      <c r="F19" s="485"/>
      <c r="G19" s="485"/>
      <c r="H19" s="485"/>
      <c r="I19" s="485"/>
      <c r="J19" s="485"/>
      <c r="K19" s="485"/>
      <c r="L19" s="485"/>
      <c r="M19" s="485"/>
      <c r="N19" s="486"/>
      <c r="P19" s="1618" t="s">
        <v>1051</v>
      </c>
    </row>
    <row r="20" spans="2:16" ht="16.5" thickTop="1" thickBot="1" x14ac:dyDescent="0.3">
      <c r="P20" s="1618"/>
    </row>
    <row r="21" spans="2:16" ht="18" thickTop="1" x14ac:dyDescent="0.25">
      <c r="B21" s="1486" t="s">
        <v>28</v>
      </c>
      <c r="C21" s="1173">
        <v>0.15</v>
      </c>
      <c r="D21" s="1173"/>
      <c r="E21" s="1173">
        <v>0.3</v>
      </c>
      <c r="F21" s="1173"/>
      <c r="G21" s="1173">
        <v>0.5</v>
      </c>
      <c r="H21" s="1173"/>
      <c r="I21" s="1173">
        <v>0.7</v>
      </c>
      <c r="J21" s="1173"/>
      <c r="K21" s="1173">
        <v>0.95</v>
      </c>
      <c r="L21" s="1173"/>
      <c r="M21" s="1173">
        <v>1</v>
      </c>
      <c r="N21" s="1186"/>
      <c r="P21" s="837"/>
    </row>
    <row r="22" spans="2:16" ht="16.5" customHeight="1" thickBot="1" x14ac:dyDescent="0.3">
      <c r="B22" s="1537"/>
      <c r="C22" s="42" t="s">
        <v>75</v>
      </c>
      <c r="D22" s="42" t="s">
        <v>76</v>
      </c>
      <c r="E22" s="42" t="s">
        <v>75</v>
      </c>
      <c r="F22" s="42" t="s">
        <v>76</v>
      </c>
      <c r="G22" s="42" t="s">
        <v>75</v>
      </c>
      <c r="H22" s="42" t="s">
        <v>76</v>
      </c>
      <c r="I22" s="42" t="s">
        <v>75</v>
      </c>
      <c r="J22" s="42" t="s">
        <v>76</v>
      </c>
      <c r="K22" s="42" t="s">
        <v>75</v>
      </c>
      <c r="L22" s="42" t="s">
        <v>76</v>
      </c>
      <c r="M22" s="42" t="s">
        <v>75</v>
      </c>
      <c r="N22" s="93" t="s">
        <v>76</v>
      </c>
      <c r="P22" s="1618" t="s">
        <v>1052</v>
      </c>
    </row>
    <row r="23" spans="2:16" ht="15.75" customHeight="1" thickTop="1" x14ac:dyDescent="0.25">
      <c r="B23" s="225" t="s">
        <v>1053</v>
      </c>
      <c r="C23" s="1000"/>
      <c r="D23" s="1000"/>
      <c r="E23" s="1000"/>
      <c r="F23" s="1000"/>
      <c r="G23" s="1059" t="s">
        <v>191</v>
      </c>
      <c r="H23" s="1059" t="s">
        <v>191</v>
      </c>
      <c r="I23" s="1059" t="s">
        <v>191</v>
      </c>
      <c r="J23" s="1059" t="s">
        <v>191</v>
      </c>
      <c r="K23" s="1059" t="s">
        <v>191</v>
      </c>
      <c r="L23" s="1059" t="s">
        <v>191</v>
      </c>
      <c r="M23" s="1059" t="s">
        <v>191</v>
      </c>
      <c r="N23" s="1060" t="s">
        <v>191</v>
      </c>
      <c r="P23" s="1618"/>
    </row>
    <row r="24" spans="2:16" ht="15.75" customHeight="1" x14ac:dyDescent="0.25">
      <c r="B24" s="1627" t="s">
        <v>1054</v>
      </c>
      <c r="C24" s="1456"/>
      <c r="D24" s="1456"/>
      <c r="E24" s="1456"/>
      <c r="F24" s="1456"/>
      <c r="G24" s="1399" t="s">
        <v>191</v>
      </c>
      <c r="H24" s="1399" t="s">
        <v>191</v>
      </c>
      <c r="I24" s="1399" t="s">
        <v>191</v>
      </c>
      <c r="J24" s="1399" t="s">
        <v>191</v>
      </c>
      <c r="K24" s="1399" t="s">
        <v>191</v>
      </c>
      <c r="L24" s="1399" t="s">
        <v>191</v>
      </c>
      <c r="M24" s="1399" t="s">
        <v>191</v>
      </c>
      <c r="N24" s="1400" t="s">
        <v>191</v>
      </c>
      <c r="P24" s="837"/>
    </row>
    <row r="25" spans="2:16" ht="15.75" customHeight="1" x14ac:dyDescent="0.25">
      <c r="B25" s="1628"/>
      <c r="C25" s="1394"/>
      <c r="D25" s="1394"/>
      <c r="E25" s="1394"/>
      <c r="F25" s="1394"/>
      <c r="G25" s="1565"/>
      <c r="H25" s="1565"/>
      <c r="I25" s="1565"/>
      <c r="J25" s="1565"/>
      <c r="K25" s="1565"/>
      <c r="L25" s="1565"/>
      <c r="M25" s="1565"/>
      <c r="N25" s="1453"/>
      <c r="P25" s="1618" t="s">
        <v>1055</v>
      </c>
    </row>
    <row r="26" spans="2:16" ht="15.75" customHeight="1" x14ac:dyDescent="0.25">
      <c r="B26" s="1597" t="s">
        <v>1056</v>
      </c>
      <c r="C26" s="1381"/>
      <c r="D26" s="1381"/>
      <c r="E26" s="1381"/>
      <c r="F26" s="1381"/>
      <c r="G26" s="1614" t="s">
        <v>191</v>
      </c>
      <c r="H26" s="1614" t="s">
        <v>191</v>
      </c>
      <c r="I26" s="1614" t="s">
        <v>191</v>
      </c>
      <c r="J26" s="1614" t="s">
        <v>191</v>
      </c>
      <c r="K26" s="1614" t="s">
        <v>191</v>
      </c>
      <c r="L26" s="1614" t="s">
        <v>191</v>
      </c>
      <c r="M26" s="1614" t="s">
        <v>191</v>
      </c>
      <c r="N26" s="1451" t="s">
        <v>191</v>
      </c>
      <c r="P26" s="1618"/>
    </row>
    <row r="27" spans="2:16" ht="15.75" customHeight="1" x14ac:dyDescent="0.25">
      <c r="B27" s="1598"/>
      <c r="C27" s="1383"/>
      <c r="D27" s="1383"/>
      <c r="E27" s="1383"/>
      <c r="F27" s="1383"/>
      <c r="G27" s="1615"/>
      <c r="H27" s="1615"/>
      <c r="I27" s="1615"/>
      <c r="J27" s="1615"/>
      <c r="K27" s="1615"/>
      <c r="L27" s="1615"/>
      <c r="M27" s="1615"/>
      <c r="N27" s="1452"/>
      <c r="P27" s="837"/>
    </row>
    <row r="28" spans="2:16" x14ac:dyDescent="0.25">
      <c r="B28" s="1619" t="s">
        <v>1057</v>
      </c>
      <c r="C28" s="1621" t="s">
        <v>191</v>
      </c>
      <c r="D28" s="1621" t="s">
        <v>191</v>
      </c>
      <c r="E28" s="1456"/>
      <c r="F28" s="1456"/>
      <c r="G28" s="1456"/>
      <c r="H28" s="1456"/>
      <c r="I28" s="1456"/>
      <c r="J28" s="1456"/>
      <c r="K28" s="1456"/>
      <c r="L28" s="1456"/>
      <c r="M28" s="1621" t="s">
        <v>191</v>
      </c>
      <c r="N28" s="1624" t="s">
        <v>191</v>
      </c>
      <c r="P28" s="1525" t="s">
        <v>1058</v>
      </c>
    </row>
    <row r="29" spans="2:16" ht="15.75" customHeight="1" x14ac:dyDescent="0.25">
      <c r="B29" s="1620"/>
      <c r="C29" s="1622"/>
      <c r="D29" s="1622"/>
      <c r="E29" s="1393"/>
      <c r="F29" s="1393"/>
      <c r="G29" s="1393"/>
      <c r="H29" s="1393"/>
      <c r="I29" s="1393"/>
      <c r="J29" s="1393"/>
      <c r="K29" s="1393"/>
      <c r="L29" s="1393"/>
      <c r="M29" s="1622"/>
      <c r="N29" s="1625"/>
      <c r="P29" s="1525"/>
    </row>
    <row r="30" spans="2:16" ht="15.75" customHeight="1" x14ac:dyDescent="0.25">
      <c r="B30" s="1619"/>
      <c r="C30" s="1623"/>
      <c r="D30" s="1623"/>
      <c r="E30" s="1394"/>
      <c r="F30" s="1394"/>
      <c r="G30" s="1394"/>
      <c r="H30" s="1394"/>
      <c r="I30" s="1394"/>
      <c r="J30" s="1394"/>
      <c r="K30" s="1394"/>
      <c r="L30" s="1394"/>
      <c r="M30" s="1623"/>
      <c r="N30" s="1626"/>
      <c r="P30" s="1525"/>
    </row>
    <row r="31" spans="2:16" ht="15.75" customHeight="1" x14ac:dyDescent="0.25">
      <c r="B31" s="490" t="s">
        <v>1059</v>
      </c>
      <c r="C31" s="1030" t="s">
        <v>191</v>
      </c>
      <c r="D31" s="1030" t="s">
        <v>191</v>
      </c>
      <c r="E31" s="1030" t="s">
        <v>191</v>
      </c>
      <c r="F31" s="1030" t="s">
        <v>191</v>
      </c>
      <c r="G31" s="1061"/>
      <c r="H31" s="1061"/>
      <c r="I31" s="1061"/>
      <c r="J31" s="1061"/>
      <c r="K31" s="1061"/>
      <c r="L31" s="1061"/>
      <c r="M31" s="1030" t="s">
        <v>191</v>
      </c>
      <c r="N31" s="1031" t="s">
        <v>191</v>
      </c>
      <c r="P31" s="1525"/>
    </row>
    <row r="32" spans="2:16" ht="15.75" customHeight="1" x14ac:dyDescent="0.25">
      <c r="B32" s="1613" t="s">
        <v>1060</v>
      </c>
      <c r="C32" s="1401" t="s">
        <v>191</v>
      </c>
      <c r="D32" s="1401" t="s">
        <v>191</v>
      </c>
      <c r="E32" s="1401" t="s">
        <v>191</v>
      </c>
      <c r="F32" s="1401" t="s">
        <v>191</v>
      </c>
      <c r="G32" s="1381"/>
      <c r="H32" s="1381"/>
      <c r="I32" s="1381"/>
      <c r="J32" s="1381"/>
      <c r="K32" s="1381"/>
      <c r="L32" s="1381"/>
      <c r="M32" s="1401" t="s">
        <v>191</v>
      </c>
      <c r="N32" s="1397" t="s">
        <v>191</v>
      </c>
      <c r="P32" s="396" t="s">
        <v>302</v>
      </c>
    </row>
    <row r="33" spans="2:16" ht="15.75" customHeight="1" thickBot="1" x14ac:dyDescent="0.3">
      <c r="B33" s="1123"/>
      <c r="C33" s="1612"/>
      <c r="D33" s="1612"/>
      <c r="E33" s="1612"/>
      <c r="F33" s="1612"/>
      <c r="G33" s="1404"/>
      <c r="H33" s="1404"/>
      <c r="I33" s="1404"/>
      <c r="J33" s="1404"/>
      <c r="K33" s="1404"/>
      <c r="L33" s="1404"/>
      <c r="M33" s="1612"/>
      <c r="N33" s="1611"/>
      <c r="P33" s="396"/>
    </row>
    <row r="34" spans="2:16" ht="33" thickTop="1" thickBot="1" x14ac:dyDescent="0.3">
      <c r="P34" s="489" t="s">
        <v>237</v>
      </c>
    </row>
    <row r="35" spans="2:16" ht="19.5" thickTop="1" x14ac:dyDescent="0.25">
      <c r="B35" s="4" t="s">
        <v>201</v>
      </c>
      <c r="C35" s="104"/>
      <c r="D35" s="104"/>
      <c r="E35" s="104"/>
      <c r="F35" s="104"/>
      <c r="G35" s="104"/>
      <c r="H35" s="104"/>
      <c r="I35" s="104"/>
      <c r="J35" s="104"/>
      <c r="K35" s="104"/>
      <c r="L35" s="104"/>
      <c r="M35" s="104"/>
      <c r="N35" s="105"/>
    </row>
    <row r="36" spans="2:16" ht="15" customHeight="1" x14ac:dyDescent="0.25">
      <c r="B36" s="710" t="s">
        <v>1061</v>
      </c>
      <c r="C36" s="840" t="s">
        <v>764</v>
      </c>
      <c r="D36" s="840"/>
      <c r="E36" s="840"/>
      <c r="F36" s="840"/>
      <c r="G36" s="840"/>
      <c r="H36" s="840"/>
      <c r="I36" s="840"/>
      <c r="J36" s="840"/>
      <c r="K36" s="840"/>
      <c r="L36" s="840"/>
      <c r="M36" s="840"/>
      <c r="N36" s="487"/>
    </row>
    <row r="37" spans="2:16" x14ac:dyDescent="0.25">
      <c r="B37" s="710" t="s">
        <v>1062</v>
      </c>
      <c r="C37" s="1630" t="s">
        <v>1063</v>
      </c>
      <c r="D37" s="1630"/>
      <c r="E37" s="1630"/>
      <c r="F37" s="1630"/>
      <c r="G37" s="1630"/>
      <c r="H37" s="1630"/>
      <c r="I37" s="1630"/>
      <c r="J37" s="840"/>
      <c r="K37" s="840"/>
      <c r="L37" s="840"/>
      <c r="M37" s="840"/>
      <c r="N37" s="487"/>
    </row>
    <row r="38" spans="2:16" ht="15.75" thickBot="1" x14ac:dyDescent="0.3">
      <c r="B38" s="711" t="s">
        <v>1064</v>
      </c>
      <c r="C38" s="1629" t="s">
        <v>1065</v>
      </c>
      <c r="D38" s="1629"/>
      <c r="E38" s="1629"/>
      <c r="F38" s="1629"/>
      <c r="G38" s="1629"/>
      <c r="H38" s="1629"/>
      <c r="I38" s="1629"/>
      <c r="J38" s="1629"/>
      <c r="K38" s="1629"/>
      <c r="L38" s="839"/>
      <c r="M38" s="839"/>
      <c r="N38" s="488"/>
    </row>
    <row r="39" spans="2:16" ht="16.5" thickTop="1" thickBot="1" x14ac:dyDescent="0.3"/>
    <row r="40" spans="2:16" ht="18" thickTop="1" x14ac:dyDescent="0.3">
      <c r="B40" s="47" t="s">
        <v>222</v>
      </c>
      <c r="C40" s="5"/>
      <c r="D40" s="5"/>
      <c r="E40" s="5"/>
      <c r="F40" s="5"/>
      <c r="G40" s="517"/>
      <c r="H40" s="517"/>
      <c r="I40" s="517"/>
      <c r="J40" s="517"/>
      <c r="K40" s="517"/>
      <c r="L40" s="517"/>
      <c r="M40" s="517"/>
      <c r="N40" s="518"/>
    </row>
    <row r="41" spans="2:16" x14ac:dyDescent="0.25">
      <c r="B41" s="1193"/>
      <c r="C41" s="1194"/>
      <c r="D41" s="1194"/>
      <c r="E41" s="1194"/>
      <c r="F41" s="1194"/>
      <c r="G41" s="1194"/>
      <c r="H41" s="1194"/>
      <c r="I41" s="1194"/>
      <c r="J41" s="1194"/>
      <c r="K41" s="1194"/>
      <c r="L41" s="1194"/>
      <c r="M41" s="1194"/>
      <c r="N41" s="1195"/>
    </row>
    <row r="42" spans="2:16" x14ac:dyDescent="0.25">
      <c r="B42" s="1193"/>
      <c r="C42" s="1194"/>
      <c r="D42" s="1194"/>
      <c r="E42" s="1194"/>
      <c r="F42" s="1194"/>
      <c r="G42" s="1194"/>
      <c r="H42" s="1194"/>
      <c r="I42" s="1194"/>
      <c r="J42" s="1194"/>
      <c r="K42" s="1194"/>
      <c r="L42" s="1194"/>
      <c r="M42" s="1194"/>
      <c r="N42" s="1195"/>
    </row>
    <row r="43" spans="2:16" x14ac:dyDescent="0.25">
      <c r="B43" s="1193"/>
      <c r="C43" s="1194"/>
      <c r="D43" s="1194"/>
      <c r="E43" s="1194"/>
      <c r="F43" s="1194"/>
      <c r="G43" s="1194"/>
      <c r="H43" s="1194"/>
      <c r="I43" s="1194"/>
      <c r="J43" s="1194"/>
      <c r="K43" s="1194"/>
      <c r="L43" s="1194"/>
      <c r="M43" s="1194"/>
      <c r="N43" s="1195"/>
    </row>
    <row r="44" spans="2:16" x14ac:dyDescent="0.25">
      <c r="B44" s="1193"/>
      <c r="C44" s="1194"/>
      <c r="D44" s="1194"/>
      <c r="E44" s="1194"/>
      <c r="F44" s="1194"/>
      <c r="G44" s="1194"/>
      <c r="H44" s="1194"/>
      <c r="I44" s="1194"/>
      <c r="J44" s="1194"/>
      <c r="K44" s="1194"/>
      <c r="L44" s="1194"/>
      <c r="M44" s="1194"/>
      <c r="N44" s="1195"/>
    </row>
    <row r="45" spans="2:16" ht="15.75" thickBot="1" x14ac:dyDescent="0.3">
      <c r="B45" s="1196"/>
      <c r="C45" s="1197"/>
      <c r="D45" s="1197"/>
      <c r="E45" s="1197"/>
      <c r="F45" s="1197"/>
      <c r="G45" s="1197"/>
      <c r="H45" s="1197"/>
      <c r="I45" s="1197"/>
      <c r="J45" s="1197"/>
      <c r="K45" s="1197"/>
      <c r="L45" s="1197"/>
      <c r="M45" s="1197"/>
      <c r="N45" s="1198"/>
    </row>
    <row r="46" spans="2:16" ht="15.75" thickTop="1" x14ac:dyDescent="0.25"/>
  </sheetData>
  <sheetProtection sheet="1" objects="1" scenarios="1"/>
  <protectedRanges>
    <protectedRange sqref="C23:E23 F23 C24:F27 E28:L30 G31:L33" name="Range2"/>
    <protectedRange sqref="B41:N45" name="Range1"/>
  </protectedRanges>
  <mergeCells count="72">
    <mergeCell ref="B26:B27"/>
    <mergeCell ref="C26:C27"/>
    <mergeCell ref="D26:D27"/>
    <mergeCell ref="E26:E27"/>
    <mergeCell ref="F26:F27"/>
    <mergeCell ref="E21:F21"/>
    <mergeCell ref="G21:H21"/>
    <mergeCell ref="I21:J21"/>
    <mergeCell ref="K21:L21"/>
    <mergeCell ref="C38:K38"/>
    <mergeCell ref="C37:I37"/>
    <mergeCell ref="E24:E25"/>
    <mergeCell ref="F24:F25"/>
    <mergeCell ref="C32:C33"/>
    <mergeCell ref="F32:F33"/>
    <mergeCell ref="E32:E33"/>
    <mergeCell ref="D32:D33"/>
    <mergeCell ref="G32:G33"/>
    <mergeCell ref="H32:H33"/>
    <mergeCell ref="G24:G25"/>
    <mergeCell ref="H24:H25"/>
    <mergeCell ref="B3:N4"/>
    <mergeCell ref="B28:B30"/>
    <mergeCell ref="C28:C30"/>
    <mergeCell ref="D28:D30"/>
    <mergeCell ref="M28:M30"/>
    <mergeCell ref="N28:N30"/>
    <mergeCell ref="B21:B22"/>
    <mergeCell ref="M21:N21"/>
    <mergeCell ref="B24:B25"/>
    <mergeCell ref="C24:C25"/>
    <mergeCell ref="D24:D25"/>
    <mergeCell ref="B10:N11"/>
    <mergeCell ref="M24:M25"/>
    <mergeCell ref="N24:N25"/>
    <mergeCell ref="K24:K25"/>
    <mergeCell ref="C21:D21"/>
    <mergeCell ref="P3:P4"/>
    <mergeCell ref="P6:P7"/>
    <mergeCell ref="P9:P12"/>
    <mergeCell ref="P14:P16"/>
    <mergeCell ref="P25:P26"/>
    <mergeCell ref="P22:P23"/>
    <mergeCell ref="P19:P20"/>
    <mergeCell ref="I24:I25"/>
    <mergeCell ref="J24:J25"/>
    <mergeCell ref="G26:G27"/>
    <mergeCell ref="H26:H27"/>
    <mergeCell ref="I26:I27"/>
    <mergeCell ref="J26:J27"/>
    <mergeCell ref="J28:J30"/>
    <mergeCell ref="K28:K30"/>
    <mergeCell ref="L28:L30"/>
    <mergeCell ref="P28:P31"/>
    <mergeCell ref="L24:L25"/>
    <mergeCell ref="K26:K27"/>
    <mergeCell ref="L26:L27"/>
    <mergeCell ref="M26:M27"/>
    <mergeCell ref="N26:N27"/>
    <mergeCell ref="E28:E30"/>
    <mergeCell ref="F28:F30"/>
    <mergeCell ref="G28:G30"/>
    <mergeCell ref="H28:H30"/>
    <mergeCell ref="I28:I30"/>
    <mergeCell ref="B41:N45"/>
    <mergeCell ref="I32:I33"/>
    <mergeCell ref="J32:J33"/>
    <mergeCell ref="K32:K33"/>
    <mergeCell ref="L32:L33"/>
    <mergeCell ref="N32:N33"/>
    <mergeCell ref="M32:M33"/>
    <mergeCell ref="B32:B33"/>
  </mergeCells>
  <pageMargins left="0.5" right="0.5" top="0.5" bottom="0.5" header="0.3" footer="0.3"/>
  <pageSetup scale="48"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r:uid="{36081475-D851-48D9-B68E-587E2FC89C0B}">
          <x14:formula1>
            <xm:f>Data!$C$3:$C$6</xm:f>
          </x14:formula1>
          <xm:sqref>K31:K32 E26 E23:E24 C23:C24 C26 E28 G31:G32 G28 I28 I31:I32 K28</xm:sqref>
        </x14:dataValidation>
        <x14:dataValidation type="list" allowBlank="1" showInputMessage="1" showErrorMessage="1" xr:uid="{3327DEC9-7A34-4427-88DF-38AC9211360B}">
          <x14:formula1>
            <xm:f>Data!$G$4:$G$6</xm:f>
          </x14:formula1>
          <xm:sqref>D23:D27</xm:sqref>
        </x14:dataValidation>
        <x14:dataValidation type="list" allowBlank="1" showInputMessage="1" showErrorMessage="1" xr:uid="{983CEDFE-8E68-4252-A1D3-D45DDBE631B9}">
          <x14:formula1>
            <xm:f>Data!$I$4:$I$6</xm:f>
          </x14:formula1>
          <xm:sqref>F23:F30</xm:sqref>
        </x14:dataValidation>
        <x14:dataValidation type="list" allowBlank="1" showInputMessage="1" showErrorMessage="1" xr:uid="{CDFF5019-8AA1-4BED-8E38-4562B9B5E822}">
          <x14:formula1>
            <xm:f>Data!$K$4:$K$6</xm:f>
          </x14:formula1>
          <xm:sqref>H28:H33</xm:sqref>
        </x14:dataValidation>
        <x14:dataValidation type="list" allowBlank="1" showInputMessage="1" showErrorMessage="1" xr:uid="{708EDD3B-1411-4107-94D2-8D0716D8383E}">
          <x14:formula1>
            <xm:f>Data!$M$4:$M$6</xm:f>
          </x14:formula1>
          <xm:sqref>J28:J33</xm:sqref>
        </x14:dataValidation>
        <x14:dataValidation type="list" allowBlank="1" showInputMessage="1" showErrorMessage="1" xr:uid="{25CC03D3-651E-4C9B-9106-1AC25FF5DBCB}">
          <x14:formula1>
            <xm:f>Data!$O$4:$O$6</xm:f>
          </x14:formula1>
          <xm:sqref>L28:L33</xm:sqref>
        </x14:dataValidation>
      </x14:dataValidation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BAFC6-5603-429D-B577-044EA7742484}">
  <sheetPr codeName="Sheet27">
    <pageSetUpPr fitToPage="1"/>
  </sheetPr>
  <dimension ref="B1:P84"/>
  <sheetViews>
    <sheetView showGridLines="0" topLeftCell="A24" zoomScaleNormal="100" workbookViewId="0">
      <selection activeCell="B38" sqref="B38"/>
    </sheetView>
  </sheetViews>
  <sheetFormatPr defaultRowHeight="15" x14ac:dyDescent="0.25"/>
  <cols>
    <col min="1" max="1" width="3.7109375" customWidth="1"/>
    <col min="2" max="2" width="80.7109375" customWidth="1"/>
    <col min="3" max="14" width="8.7109375" style="103" customWidth="1"/>
    <col min="15" max="15" width="4" customWidth="1"/>
    <col min="16" max="16" width="60.7109375" customWidth="1"/>
  </cols>
  <sheetData>
    <row r="1" spans="2:16" ht="15.75" thickBot="1" x14ac:dyDescent="0.3"/>
    <row r="2" spans="2:16" ht="18" thickTop="1" x14ac:dyDescent="0.3">
      <c r="B2" s="24" t="s">
        <v>162</v>
      </c>
      <c r="C2" s="104"/>
      <c r="D2" s="104"/>
      <c r="E2" s="104"/>
      <c r="F2" s="104"/>
      <c r="G2" s="104"/>
      <c r="H2" s="104"/>
      <c r="I2" s="104"/>
      <c r="J2" s="104"/>
      <c r="K2" s="104"/>
      <c r="L2" s="104"/>
      <c r="M2" s="104"/>
      <c r="N2" s="105"/>
      <c r="P2" s="23" t="s">
        <v>274</v>
      </c>
    </row>
    <row r="3" spans="2:16" ht="15.75" x14ac:dyDescent="0.25">
      <c r="B3" s="1465" t="s">
        <v>1066</v>
      </c>
      <c r="C3" s="1466"/>
      <c r="D3" s="1466"/>
      <c r="E3" s="1466"/>
      <c r="F3" s="1466"/>
      <c r="G3" s="1466"/>
      <c r="H3" s="1466"/>
      <c r="I3" s="1466"/>
      <c r="J3" s="1466"/>
      <c r="K3" s="1466"/>
      <c r="L3" s="1466"/>
      <c r="M3" s="1466"/>
      <c r="N3" s="1467"/>
      <c r="P3" s="20" t="s">
        <v>276</v>
      </c>
    </row>
    <row r="4" spans="2:16" ht="15.75" customHeight="1" x14ac:dyDescent="0.25">
      <c r="B4" s="131" t="s">
        <v>1067</v>
      </c>
      <c r="C4" s="784"/>
      <c r="D4" s="784"/>
      <c r="E4" s="784"/>
      <c r="F4" s="784"/>
      <c r="G4" s="784"/>
      <c r="H4" s="784"/>
      <c r="I4" s="784"/>
      <c r="J4" s="784"/>
      <c r="K4" s="784"/>
      <c r="L4" s="784"/>
      <c r="M4" s="784"/>
      <c r="N4" s="785"/>
      <c r="P4" s="1134" t="s">
        <v>1068</v>
      </c>
    </row>
    <row r="5" spans="2:16" ht="15.75" customHeight="1" x14ac:dyDescent="0.25">
      <c r="B5" s="132" t="s">
        <v>1069</v>
      </c>
      <c r="C5" s="106"/>
      <c r="D5" s="106"/>
      <c r="E5" s="106"/>
      <c r="F5" s="106"/>
      <c r="G5" s="106"/>
      <c r="H5" s="106"/>
      <c r="I5" s="106"/>
      <c r="J5" s="106"/>
      <c r="K5" s="106"/>
      <c r="L5" s="106"/>
      <c r="M5" s="106"/>
      <c r="N5" s="107"/>
      <c r="P5" s="1134"/>
    </row>
    <row r="6" spans="2:16" ht="15.75" customHeight="1" x14ac:dyDescent="0.25">
      <c r="B6" s="132" t="s">
        <v>1070</v>
      </c>
      <c r="C6" s="106"/>
      <c r="D6" s="106"/>
      <c r="E6" s="106"/>
      <c r="F6" s="106"/>
      <c r="G6" s="106"/>
      <c r="H6" s="106"/>
      <c r="I6" s="106"/>
      <c r="J6" s="106"/>
      <c r="K6" s="106"/>
      <c r="L6" s="106"/>
      <c r="M6" s="106"/>
      <c r="N6" s="107"/>
      <c r="P6" s="676"/>
    </row>
    <row r="7" spans="2:16" ht="15.75" customHeight="1" x14ac:dyDescent="0.25">
      <c r="B7" s="10"/>
      <c r="C7" s="108"/>
      <c r="D7" s="108"/>
      <c r="E7" s="108"/>
      <c r="F7" s="108"/>
      <c r="G7" s="108"/>
      <c r="H7" s="108"/>
      <c r="I7" s="108"/>
      <c r="J7" s="108"/>
      <c r="K7" s="108"/>
      <c r="L7" s="108"/>
      <c r="M7" s="108"/>
      <c r="N7" s="109"/>
      <c r="P7" s="1551" t="s">
        <v>1071</v>
      </c>
    </row>
    <row r="8" spans="2:16" ht="15.75" customHeight="1" x14ac:dyDescent="0.25">
      <c r="B8" s="18" t="s">
        <v>1072</v>
      </c>
      <c r="C8" s="108"/>
      <c r="D8" s="108"/>
      <c r="E8" s="108"/>
      <c r="F8" s="108"/>
      <c r="G8" s="108"/>
      <c r="H8" s="108"/>
      <c r="I8" s="108"/>
      <c r="J8" s="108"/>
      <c r="K8" s="108"/>
      <c r="L8" s="108"/>
      <c r="M8" s="108"/>
      <c r="N8" s="109"/>
      <c r="O8" s="62"/>
      <c r="P8" s="1551"/>
    </row>
    <row r="9" spans="2:16" ht="15.75" customHeight="1" x14ac:dyDescent="0.25">
      <c r="B9" s="10"/>
      <c r="C9" s="108"/>
      <c r="D9" s="108"/>
      <c r="E9" s="108"/>
      <c r="F9" s="108"/>
      <c r="G9" s="108"/>
      <c r="H9" s="108"/>
      <c r="I9" s="108"/>
      <c r="J9" s="108"/>
      <c r="K9" s="108"/>
      <c r="L9" s="108"/>
      <c r="M9" s="108"/>
      <c r="N9" s="109"/>
      <c r="O9" s="43"/>
      <c r="P9" s="822"/>
    </row>
    <row r="10" spans="2:16" ht="15.75" customHeight="1" x14ac:dyDescent="0.25">
      <c r="B10" s="7" t="s">
        <v>1073</v>
      </c>
      <c r="C10" s="106"/>
      <c r="D10" s="106"/>
      <c r="E10" s="106"/>
      <c r="F10" s="106"/>
      <c r="G10" s="106"/>
      <c r="H10" s="106"/>
      <c r="I10" s="106"/>
      <c r="J10" s="106"/>
      <c r="K10" s="106"/>
      <c r="L10" s="106"/>
      <c r="M10" s="106"/>
      <c r="N10" s="107"/>
      <c r="P10" s="1551" t="s">
        <v>1074</v>
      </c>
    </row>
    <row r="11" spans="2:16" ht="15.75" customHeight="1" x14ac:dyDescent="0.25">
      <c r="B11" s="10"/>
      <c r="C11" s="106"/>
      <c r="D11" s="106"/>
      <c r="E11" s="106"/>
      <c r="F11" s="106"/>
      <c r="G11" s="106"/>
      <c r="H11" s="106"/>
      <c r="I11" s="106"/>
      <c r="J11" s="106"/>
      <c r="K11" s="106"/>
      <c r="L11" s="106"/>
      <c r="M11" s="106"/>
      <c r="N11" s="107"/>
      <c r="P11" s="1551"/>
    </row>
    <row r="12" spans="2:16" ht="15.75" customHeight="1" x14ac:dyDescent="0.25">
      <c r="B12" s="7" t="s">
        <v>1075</v>
      </c>
      <c r="C12" s="110"/>
      <c r="D12" s="110"/>
      <c r="E12" s="110"/>
      <c r="F12" s="110"/>
      <c r="G12" s="110"/>
      <c r="H12" s="110"/>
      <c r="I12" s="110"/>
      <c r="J12" s="110"/>
      <c r="K12" s="110"/>
      <c r="L12" s="110"/>
      <c r="M12" s="110"/>
      <c r="N12" s="111"/>
      <c r="P12" s="1551"/>
    </row>
    <row r="13" spans="2:16" ht="15.75" customHeight="1" x14ac:dyDescent="0.25">
      <c r="B13" s="10"/>
      <c r="C13" s="112"/>
      <c r="D13" s="112"/>
      <c r="E13" s="112"/>
      <c r="F13" s="112"/>
      <c r="G13" s="112"/>
      <c r="H13" s="112"/>
      <c r="I13" s="112"/>
      <c r="J13" s="112"/>
      <c r="K13" s="112"/>
      <c r="L13" s="112"/>
      <c r="M13" s="112"/>
      <c r="N13" s="113"/>
      <c r="P13" s="1551"/>
    </row>
    <row r="14" spans="2:16" ht="15.75" customHeight="1" x14ac:dyDescent="0.25">
      <c r="B14" s="80" t="s">
        <v>1076</v>
      </c>
      <c r="C14" s="112"/>
      <c r="D14" s="112"/>
      <c r="E14" s="112"/>
      <c r="F14" s="112"/>
      <c r="G14" s="112"/>
      <c r="H14" s="112"/>
      <c r="I14" s="112"/>
      <c r="J14" s="112"/>
      <c r="K14" s="112"/>
      <c r="L14" s="112"/>
      <c r="M14" s="112"/>
      <c r="N14" s="113"/>
      <c r="P14" s="1551"/>
    </row>
    <row r="15" spans="2:16" ht="15.75" customHeight="1" x14ac:dyDescent="0.25">
      <c r="B15" s="10"/>
      <c r="C15" s="110"/>
      <c r="D15" s="110"/>
      <c r="E15" s="110"/>
      <c r="F15" s="110"/>
      <c r="G15" s="110"/>
      <c r="H15" s="110"/>
      <c r="I15" s="110"/>
      <c r="J15" s="110"/>
      <c r="K15" s="110"/>
      <c r="L15" s="110"/>
      <c r="M15" s="110"/>
      <c r="N15" s="111"/>
      <c r="P15" s="822"/>
    </row>
    <row r="16" spans="2:16" ht="15.75" customHeight="1" x14ac:dyDescent="0.25">
      <c r="B16" s="1465" t="s">
        <v>1077</v>
      </c>
      <c r="C16" s="1466"/>
      <c r="D16" s="1466"/>
      <c r="E16" s="1466"/>
      <c r="F16" s="1466"/>
      <c r="G16" s="1466"/>
      <c r="H16" s="1466"/>
      <c r="I16" s="1466"/>
      <c r="J16" s="1466"/>
      <c r="K16" s="1466"/>
      <c r="L16" s="1466"/>
      <c r="M16" s="1466"/>
      <c r="N16" s="1467"/>
      <c r="P16" s="1551" t="s">
        <v>1078</v>
      </c>
    </row>
    <row r="17" spans="2:16" ht="15.75" customHeight="1" x14ac:dyDescent="0.25">
      <c r="B17" s="1465"/>
      <c r="C17" s="1466"/>
      <c r="D17" s="1466"/>
      <c r="E17" s="1466"/>
      <c r="F17" s="1466"/>
      <c r="G17" s="1466"/>
      <c r="H17" s="1466"/>
      <c r="I17" s="1466"/>
      <c r="J17" s="1466"/>
      <c r="K17" s="1466"/>
      <c r="L17" s="1466"/>
      <c r="M17" s="1466"/>
      <c r="N17" s="1467"/>
      <c r="P17" s="1551"/>
    </row>
    <row r="18" spans="2:16" ht="15.75" customHeight="1" x14ac:dyDescent="0.25">
      <c r="B18" s="10"/>
      <c r="C18" s="114"/>
      <c r="D18" s="114"/>
      <c r="E18" s="114"/>
      <c r="F18" s="114"/>
      <c r="G18" s="114"/>
      <c r="H18" s="114"/>
      <c r="I18" s="114"/>
      <c r="J18" s="114"/>
      <c r="K18" s="114"/>
      <c r="L18" s="114"/>
      <c r="M18" s="114"/>
      <c r="N18" s="115"/>
      <c r="P18" s="1551"/>
    </row>
    <row r="19" spans="2:16" ht="15.75" customHeight="1" x14ac:dyDescent="0.25">
      <c r="B19" s="1191" t="s">
        <v>1079</v>
      </c>
      <c r="C19" s="1192"/>
      <c r="D19" s="1192"/>
      <c r="E19" s="1192"/>
      <c r="F19" s="1192"/>
      <c r="G19" s="1192"/>
      <c r="H19" s="1192"/>
      <c r="I19" s="1192"/>
      <c r="J19" s="1192"/>
      <c r="K19" s="1192"/>
      <c r="L19" s="1192"/>
      <c r="M19" s="1192"/>
      <c r="N19" s="1417"/>
      <c r="P19" s="822"/>
    </row>
    <row r="20" spans="2:16" ht="15.75" customHeight="1" x14ac:dyDescent="0.25">
      <c r="B20" s="1638"/>
      <c r="C20" s="1639"/>
      <c r="D20" s="1639"/>
      <c r="E20" s="1639"/>
      <c r="F20" s="1639"/>
      <c r="G20" s="1639"/>
      <c r="H20" s="1639"/>
      <c r="I20" s="1639"/>
      <c r="J20" s="1639"/>
      <c r="K20" s="1639"/>
      <c r="L20" s="1639"/>
      <c r="M20" s="1639"/>
      <c r="N20" s="1640"/>
      <c r="P20" s="1551" t="s">
        <v>1080</v>
      </c>
    </row>
    <row r="21" spans="2:16" ht="15.75" customHeight="1" x14ac:dyDescent="0.25">
      <c r="P21" s="1551"/>
    </row>
    <row r="22" spans="2:16" ht="15.75" customHeight="1" x14ac:dyDescent="0.25">
      <c r="B22" s="1116" t="s">
        <v>188</v>
      </c>
      <c r="C22" s="1173">
        <v>0.15</v>
      </c>
      <c r="D22" s="1173"/>
      <c r="E22" s="1173">
        <v>0.3</v>
      </c>
      <c r="F22" s="1173"/>
      <c r="G22" s="1173">
        <v>0.5</v>
      </c>
      <c r="H22" s="1173"/>
      <c r="I22" s="1173">
        <v>0.7</v>
      </c>
      <c r="J22" s="1173"/>
      <c r="K22" s="1173">
        <v>0.95</v>
      </c>
      <c r="L22" s="1173"/>
      <c r="M22" s="1173">
        <v>1</v>
      </c>
      <c r="N22" s="1186"/>
      <c r="P22" s="1551"/>
    </row>
    <row r="23" spans="2:16" ht="15.75" customHeight="1" thickTop="1" x14ac:dyDescent="0.25">
      <c r="B23" s="1117"/>
      <c r="C23" s="42" t="s">
        <v>75</v>
      </c>
      <c r="D23" s="42" t="s">
        <v>76</v>
      </c>
      <c r="E23" s="42" t="s">
        <v>75</v>
      </c>
      <c r="F23" s="42" t="s">
        <v>76</v>
      </c>
      <c r="G23" s="42" t="s">
        <v>75</v>
      </c>
      <c r="H23" s="42" t="s">
        <v>76</v>
      </c>
      <c r="I23" s="42" t="s">
        <v>75</v>
      </c>
      <c r="J23" s="42" t="s">
        <v>76</v>
      </c>
      <c r="K23" s="42" t="s">
        <v>75</v>
      </c>
      <c r="L23" s="42" t="s">
        <v>76</v>
      </c>
      <c r="M23" s="42" t="s">
        <v>75</v>
      </c>
      <c r="N23" s="93" t="s">
        <v>76</v>
      </c>
      <c r="P23" s="1551"/>
    </row>
    <row r="24" spans="2:16" ht="15.75" customHeight="1" x14ac:dyDescent="0.25">
      <c r="B24" s="1517" t="s">
        <v>1622</v>
      </c>
      <c r="C24" s="1395"/>
      <c r="D24" s="1395"/>
      <c r="E24" s="1395"/>
      <c r="F24" s="1395"/>
      <c r="G24" s="1395"/>
      <c r="H24" s="1395"/>
      <c r="I24" s="1395"/>
      <c r="J24" s="1395"/>
      <c r="K24" s="1395"/>
      <c r="L24" s="1395"/>
      <c r="M24" s="1395"/>
      <c r="N24" s="1651"/>
      <c r="P24" s="822"/>
    </row>
    <row r="25" spans="2:16" ht="15.75" customHeight="1" thickTop="1" x14ac:dyDescent="0.25">
      <c r="B25" s="1163"/>
      <c r="C25" s="1383"/>
      <c r="D25" s="1382"/>
      <c r="E25" s="1382"/>
      <c r="F25" s="1382"/>
      <c r="G25" s="1382"/>
      <c r="H25" s="1382"/>
      <c r="I25" s="1382"/>
      <c r="J25" s="1382"/>
      <c r="K25" s="1382"/>
      <c r="L25" s="1382"/>
      <c r="M25" s="1382"/>
      <c r="N25" s="1373"/>
      <c r="P25" s="1551" t="s">
        <v>1081</v>
      </c>
    </row>
    <row r="26" spans="2:16" ht="15.75" customHeight="1" x14ac:dyDescent="0.25">
      <c r="B26" s="1244" t="s">
        <v>1082</v>
      </c>
      <c r="C26" s="1456"/>
      <c r="D26" s="1456"/>
      <c r="E26" s="1456"/>
      <c r="F26" s="1456"/>
      <c r="G26" s="1456"/>
      <c r="H26" s="1456"/>
      <c r="I26" s="1456"/>
      <c r="J26" s="1456"/>
      <c r="K26" s="1456"/>
      <c r="L26" s="1456"/>
      <c r="M26" s="1631" t="s">
        <v>191</v>
      </c>
      <c r="N26" s="1633" t="s">
        <v>191</v>
      </c>
      <c r="P26" s="1551"/>
    </row>
    <row r="27" spans="2:16" ht="15.75" customHeight="1" x14ac:dyDescent="0.25">
      <c r="B27" s="1245"/>
      <c r="C27" s="1394"/>
      <c r="D27" s="1394"/>
      <c r="E27" s="1394"/>
      <c r="F27" s="1394"/>
      <c r="G27" s="1394"/>
      <c r="H27" s="1394"/>
      <c r="I27" s="1394"/>
      <c r="J27" s="1394"/>
      <c r="K27" s="1394"/>
      <c r="L27" s="1394"/>
      <c r="M27" s="1632"/>
      <c r="N27" s="1634"/>
      <c r="P27" s="1569"/>
    </row>
    <row r="28" spans="2:16" ht="15.75" customHeight="1" x14ac:dyDescent="0.25">
      <c r="B28" s="808" t="s">
        <v>1083</v>
      </c>
      <c r="C28" s="1000"/>
      <c r="D28" s="1000"/>
      <c r="E28" s="1000"/>
      <c r="F28" s="1000"/>
      <c r="G28" s="1000"/>
      <c r="H28" s="1000"/>
      <c r="I28" s="1000"/>
      <c r="J28" s="1000"/>
      <c r="K28" s="1000"/>
      <c r="L28" s="1000"/>
      <c r="M28" s="1062" t="s">
        <v>191</v>
      </c>
      <c r="N28" s="1063" t="s">
        <v>191</v>
      </c>
      <c r="P28" s="14"/>
    </row>
    <row r="29" spans="2:16" ht="15.75" customHeight="1" thickTop="1" x14ac:dyDescent="0.3">
      <c r="B29" s="1244" t="s">
        <v>1084</v>
      </c>
      <c r="C29" s="1393"/>
      <c r="D29" s="1393"/>
      <c r="E29" s="1393"/>
      <c r="F29" s="1393"/>
      <c r="G29" s="1631" t="s">
        <v>191</v>
      </c>
      <c r="H29" s="1631" t="s">
        <v>191</v>
      </c>
      <c r="I29" s="1631" t="s">
        <v>191</v>
      </c>
      <c r="J29" s="1631" t="s">
        <v>191</v>
      </c>
      <c r="K29" s="1631" t="s">
        <v>191</v>
      </c>
      <c r="L29" s="1631" t="s">
        <v>191</v>
      </c>
      <c r="M29" s="1631" t="s">
        <v>191</v>
      </c>
      <c r="N29" s="1633" t="s">
        <v>191</v>
      </c>
      <c r="P29" s="195" t="s">
        <v>216</v>
      </c>
    </row>
    <row r="30" spans="2:16" ht="15.75" customHeight="1" x14ac:dyDescent="0.25">
      <c r="B30" s="1245"/>
      <c r="C30" s="1394"/>
      <c r="D30" s="1394"/>
      <c r="E30" s="1394"/>
      <c r="F30" s="1394"/>
      <c r="G30" s="1632"/>
      <c r="H30" s="1632"/>
      <c r="I30" s="1632"/>
      <c r="J30" s="1632"/>
      <c r="K30" s="1632"/>
      <c r="L30" s="1632"/>
      <c r="M30" s="1632"/>
      <c r="N30" s="1634"/>
      <c r="P30" s="199" t="s">
        <v>1085</v>
      </c>
    </row>
    <row r="31" spans="2:16" ht="15.75" customHeight="1" x14ac:dyDescent="0.25">
      <c r="B31" s="790" t="s">
        <v>1086</v>
      </c>
      <c r="C31" s="1000"/>
      <c r="D31" s="1000"/>
      <c r="E31" s="1000"/>
      <c r="F31" s="1000"/>
      <c r="G31" s="1062" t="s">
        <v>191</v>
      </c>
      <c r="H31" s="1062" t="s">
        <v>191</v>
      </c>
      <c r="I31" s="1062" t="s">
        <v>191</v>
      </c>
      <c r="J31" s="1062" t="s">
        <v>191</v>
      </c>
      <c r="K31" s="1062" t="s">
        <v>191</v>
      </c>
      <c r="L31" s="1062" t="s">
        <v>191</v>
      </c>
      <c r="M31" s="1062" t="s">
        <v>191</v>
      </c>
      <c r="N31" s="1063" t="s">
        <v>191</v>
      </c>
      <c r="P31" s="199"/>
    </row>
    <row r="32" spans="2:16" ht="15.75" customHeight="1" x14ac:dyDescent="0.25">
      <c r="B32" s="1647" t="s">
        <v>1087</v>
      </c>
      <c r="C32" s="1393"/>
      <c r="D32" s="1393"/>
      <c r="E32" s="1393"/>
      <c r="F32" s="1393"/>
      <c r="G32" s="1393"/>
      <c r="H32" s="1393"/>
      <c r="I32" s="1393"/>
      <c r="J32" s="1393"/>
      <c r="K32" s="1393"/>
      <c r="L32" s="1393"/>
      <c r="M32" s="1631" t="s">
        <v>191</v>
      </c>
      <c r="N32" s="1633" t="s">
        <v>191</v>
      </c>
      <c r="P32" s="197" t="s">
        <v>1088</v>
      </c>
    </row>
    <row r="33" spans="2:16" ht="15.75" customHeight="1" x14ac:dyDescent="0.25">
      <c r="B33" s="1648"/>
      <c r="C33" s="1394"/>
      <c r="D33" s="1394"/>
      <c r="E33" s="1394"/>
      <c r="F33" s="1394"/>
      <c r="G33" s="1394"/>
      <c r="H33" s="1394"/>
      <c r="I33" s="1394"/>
      <c r="J33" s="1394"/>
      <c r="K33" s="1394"/>
      <c r="L33" s="1394"/>
      <c r="M33" s="1632"/>
      <c r="N33" s="1634"/>
      <c r="P33" s="197"/>
    </row>
    <row r="34" spans="2:16" ht="15.75" customHeight="1" x14ac:dyDescent="0.25">
      <c r="B34" s="1649" t="s">
        <v>1089</v>
      </c>
      <c r="C34" s="1381"/>
      <c r="D34" s="1381"/>
      <c r="E34" s="1381"/>
      <c r="F34" s="1381"/>
      <c r="G34" s="1381"/>
      <c r="H34" s="1381"/>
      <c r="I34" s="1381"/>
      <c r="J34" s="1381"/>
      <c r="K34" s="1381"/>
      <c r="L34" s="1381"/>
      <c r="M34" s="1643" t="s">
        <v>191</v>
      </c>
      <c r="N34" s="1645" t="s">
        <v>191</v>
      </c>
      <c r="P34" s="197" t="s">
        <v>302</v>
      </c>
    </row>
    <row r="35" spans="2:16" ht="15.75" customHeight="1" x14ac:dyDescent="0.25">
      <c r="B35" s="1650"/>
      <c r="C35" s="1383"/>
      <c r="D35" s="1383"/>
      <c r="E35" s="1383"/>
      <c r="F35" s="1383"/>
      <c r="G35" s="1383"/>
      <c r="H35" s="1383"/>
      <c r="I35" s="1383"/>
      <c r="J35" s="1383"/>
      <c r="K35" s="1383"/>
      <c r="L35" s="1383"/>
      <c r="M35" s="1644"/>
      <c r="N35" s="1646"/>
      <c r="P35" s="197"/>
    </row>
    <row r="36" spans="2:16" ht="15.75" customHeight="1" x14ac:dyDescent="0.25">
      <c r="B36" s="1520" t="s">
        <v>1090</v>
      </c>
      <c r="C36" s="1393"/>
      <c r="D36" s="1393"/>
      <c r="E36" s="1393"/>
      <c r="F36" s="1393"/>
      <c r="G36" s="1393"/>
      <c r="H36" s="1393"/>
      <c r="I36" s="1393"/>
      <c r="J36" s="1393"/>
      <c r="K36" s="1393"/>
      <c r="L36" s="1393"/>
      <c r="M36" s="1631" t="s">
        <v>191</v>
      </c>
      <c r="N36" s="1633" t="s">
        <v>191</v>
      </c>
      <c r="P36" s="198" t="s">
        <v>237</v>
      </c>
    </row>
    <row r="37" spans="2:16" ht="15.75" customHeight="1" x14ac:dyDescent="0.25">
      <c r="B37" s="1521"/>
      <c r="C37" s="1394"/>
      <c r="D37" s="1394"/>
      <c r="E37" s="1394"/>
      <c r="F37" s="1394"/>
      <c r="G37" s="1394"/>
      <c r="H37" s="1394"/>
      <c r="I37" s="1394"/>
      <c r="J37" s="1394"/>
      <c r="K37" s="1394"/>
      <c r="L37" s="1394"/>
      <c r="M37" s="1632"/>
      <c r="N37" s="1634"/>
    </row>
    <row r="38" spans="2:16" ht="15.75" customHeight="1" thickTop="1" x14ac:dyDescent="0.3">
      <c r="B38" s="204" t="s">
        <v>1623</v>
      </c>
      <c r="C38" s="1000"/>
      <c r="D38" s="1000"/>
      <c r="E38" s="1062" t="s">
        <v>191</v>
      </c>
      <c r="F38" s="1064" t="s">
        <v>191</v>
      </c>
      <c r="G38" s="1064" t="s">
        <v>191</v>
      </c>
      <c r="H38" s="1064" t="s">
        <v>191</v>
      </c>
      <c r="I38" s="1064" t="s">
        <v>191</v>
      </c>
      <c r="J38" s="1064" t="s">
        <v>191</v>
      </c>
      <c r="K38" s="1064" t="s">
        <v>191</v>
      </c>
      <c r="L38" s="1064" t="s">
        <v>191</v>
      </c>
      <c r="M38" s="1064" t="s">
        <v>191</v>
      </c>
      <c r="N38" s="1065" t="s">
        <v>191</v>
      </c>
      <c r="P38" s="23" t="s">
        <v>1091</v>
      </c>
    </row>
    <row r="39" spans="2:16" ht="15.75" customHeight="1" x14ac:dyDescent="0.25">
      <c r="B39" s="720" t="s">
        <v>1092</v>
      </c>
      <c r="C39" s="1002"/>
      <c r="D39" s="1002"/>
      <c r="E39" s="1002"/>
      <c r="F39" s="1002"/>
      <c r="G39" s="1002"/>
      <c r="H39" s="1002"/>
      <c r="I39" s="1002"/>
      <c r="J39" s="1002"/>
      <c r="K39" s="1002"/>
      <c r="L39" s="1002"/>
      <c r="M39" s="1066" t="s">
        <v>191</v>
      </c>
      <c r="N39" s="1067" t="s">
        <v>191</v>
      </c>
      <c r="P39" s="1252" t="s">
        <v>1093</v>
      </c>
    </row>
    <row r="40" spans="2:16" ht="15.75" customHeight="1" x14ac:dyDescent="0.25">
      <c r="B40" s="718" t="s">
        <v>1094</v>
      </c>
      <c r="C40" s="1000"/>
      <c r="D40" s="1000"/>
      <c r="E40" s="1000"/>
      <c r="F40" s="1000"/>
      <c r="G40" s="1000"/>
      <c r="H40" s="1000"/>
      <c r="I40" s="1000"/>
      <c r="J40" s="1000"/>
      <c r="K40" s="1000"/>
      <c r="L40" s="1000"/>
      <c r="M40" s="1064" t="s">
        <v>191</v>
      </c>
      <c r="N40" s="1065" t="s">
        <v>191</v>
      </c>
      <c r="P40" s="1252"/>
    </row>
    <row r="41" spans="2:16" ht="15.75" customHeight="1" x14ac:dyDescent="0.25">
      <c r="B41" s="720" t="s">
        <v>1095</v>
      </c>
      <c r="C41" s="1002"/>
      <c r="D41" s="1002"/>
      <c r="E41" s="1002"/>
      <c r="F41" s="1002"/>
      <c r="G41" s="1002"/>
      <c r="H41" s="1002"/>
      <c r="I41" s="1002"/>
      <c r="J41" s="1002"/>
      <c r="K41" s="1002"/>
      <c r="L41" s="1002"/>
      <c r="M41" s="1066" t="s">
        <v>191</v>
      </c>
      <c r="N41" s="1067" t="s">
        <v>191</v>
      </c>
      <c r="P41" s="1252"/>
    </row>
    <row r="42" spans="2:16" ht="15.75" customHeight="1" x14ac:dyDescent="0.25">
      <c r="B42" s="718" t="s">
        <v>1096</v>
      </c>
      <c r="C42" s="1000"/>
      <c r="D42" s="1000"/>
      <c r="E42" s="1000"/>
      <c r="F42" s="1000"/>
      <c r="G42" s="1000"/>
      <c r="H42" s="1000"/>
      <c r="I42" s="1000"/>
      <c r="J42" s="1000"/>
      <c r="K42" s="1000"/>
      <c r="L42" s="1000"/>
      <c r="M42" s="1064" t="s">
        <v>191</v>
      </c>
      <c r="N42" s="1065" t="s">
        <v>191</v>
      </c>
      <c r="P42" s="1252"/>
    </row>
    <row r="43" spans="2:16" ht="15.75" customHeight="1" x14ac:dyDescent="0.25">
      <c r="B43" s="720" t="s">
        <v>1097</v>
      </c>
      <c r="C43" s="1002"/>
      <c r="D43" s="1002"/>
      <c r="E43" s="1002"/>
      <c r="F43" s="1002"/>
      <c r="G43" s="1002"/>
      <c r="H43" s="1002"/>
      <c r="I43" s="1002"/>
      <c r="J43" s="1002"/>
      <c r="K43" s="1002"/>
      <c r="L43" s="1002"/>
      <c r="M43" s="1066" t="s">
        <v>191</v>
      </c>
      <c r="N43" s="1067" t="s">
        <v>191</v>
      </c>
      <c r="P43" s="1252"/>
    </row>
    <row r="44" spans="2:16" ht="15.75" customHeight="1" x14ac:dyDescent="0.25">
      <c r="B44" s="718" t="s">
        <v>1098</v>
      </c>
      <c r="C44" s="1000"/>
      <c r="D44" s="1000"/>
      <c r="E44" s="1000"/>
      <c r="F44" s="1000"/>
      <c r="G44" s="1000"/>
      <c r="H44" s="1000"/>
      <c r="I44" s="1000"/>
      <c r="J44" s="1000"/>
      <c r="K44" s="1000"/>
      <c r="L44" s="1000"/>
      <c r="M44" s="1064" t="s">
        <v>191</v>
      </c>
      <c r="N44" s="1065" t="s">
        <v>191</v>
      </c>
      <c r="P44" s="733"/>
    </row>
    <row r="45" spans="2:16" ht="15.75" customHeight="1" x14ac:dyDescent="0.25">
      <c r="B45" s="720" t="s">
        <v>1099</v>
      </c>
      <c r="C45" s="1002"/>
      <c r="D45" s="1002"/>
      <c r="E45" s="1002"/>
      <c r="F45" s="1002"/>
      <c r="G45" s="1002"/>
      <c r="H45" s="1002"/>
      <c r="I45" s="1002"/>
      <c r="J45" s="1002"/>
      <c r="K45" s="1002"/>
      <c r="L45" s="1002"/>
      <c r="M45" s="1066" t="s">
        <v>191</v>
      </c>
      <c r="N45" s="1067" t="s">
        <v>191</v>
      </c>
      <c r="P45" s="1252" t="s">
        <v>1100</v>
      </c>
    </row>
    <row r="46" spans="2:16" ht="15.75" customHeight="1" x14ac:dyDescent="0.25">
      <c r="B46" s="718" t="s">
        <v>1101</v>
      </c>
      <c r="C46" s="1000"/>
      <c r="D46" s="1000"/>
      <c r="E46" s="1000"/>
      <c r="F46" s="1000"/>
      <c r="G46" s="1000"/>
      <c r="H46" s="1000"/>
      <c r="I46" s="1000"/>
      <c r="J46" s="1000"/>
      <c r="K46" s="1000"/>
      <c r="L46" s="1000"/>
      <c r="M46" s="1064" t="s">
        <v>191</v>
      </c>
      <c r="N46" s="1065" t="s">
        <v>191</v>
      </c>
      <c r="P46" s="1252"/>
    </row>
    <row r="47" spans="2:16" ht="15.75" customHeight="1" x14ac:dyDescent="0.25">
      <c r="B47" s="720" t="s">
        <v>1102</v>
      </c>
      <c r="C47" s="1002"/>
      <c r="D47" s="1002"/>
      <c r="E47" s="1002"/>
      <c r="F47" s="1002"/>
      <c r="G47" s="1002"/>
      <c r="H47" s="1002"/>
      <c r="I47" s="1002"/>
      <c r="J47" s="1002"/>
      <c r="K47" s="1002"/>
      <c r="L47" s="1002"/>
      <c r="M47" s="1066" t="s">
        <v>191</v>
      </c>
      <c r="N47" s="1067" t="s">
        <v>191</v>
      </c>
      <c r="P47" s="1252"/>
    </row>
    <row r="48" spans="2:16" ht="15.75" customHeight="1" x14ac:dyDescent="0.25">
      <c r="B48" s="718" t="s">
        <v>1103</v>
      </c>
      <c r="C48" s="1000"/>
      <c r="D48" s="1000"/>
      <c r="E48" s="1000"/>
      <c r="F48" s="1000"/>
      <c r="G48" s="1000"/>
      <c r="H48" s="1000"/>
      <c r="I48" s="1000"/>
      <c r="J48" s="1000"/>
      <c r="K48" s="1000"/>
      <c r="L48" s="1000"/>
      <c r="M48" s="1064" t="s">
        <v>191</v>
      </c>
      <c r="N48" s="1065" t="s">
        <v>191</v>
      </c>
      <c r="P48" s="1252"/>
    </row>
    <row r="49" spans="2:16" ht="15.75" customHeight="1" x14ac:dyDescent="0.25">
      <c r="B49" s="720" t="s">
        <v>1104</v>
      </c>
      <c r="C49" s="1002"/>
      <c r="D49" s="1002"/>
      <c r="E49" s="1002"/>
      <c r="F49" s="1002"/>
      <c r="G49" s="1002"/>
      <c r="H49" s="1002"/>
      <c r="I49" s="1002"/>
      <c r="J49" s="1002"/>
      <c r="K49" s="1002"/>
      <c r="L49" s="1002"/>
      <c r="M49" s="1066" t="s">
        <v>191</v>
      </c>
      <c r="N49" s="1067" t="s">
        <v>191</v>
      </c>
      <c r="P49" s="1252"/>
    </row>
    <row r="50" spans="2:16" ht="15.75" customHeight="1" x14ac:dyDescent="0.25">
      <c r="B50" s="790" t="s">
        <v>1105</v>
      </c>
      <c r="C50" s="1068"/>
      <c r="D50" s="1068"/>
      <c r="E50" s="1068"/>
      <c r="F50" s="1068"/>
      <c r="G50" s="1068"/>
      <c r="H50" s="1068"/>
      <c r="I50" s="1068"/>
      <c r="J50" s="1068"/>
      <c r="K50" s="1069" t="s">
        <v>191</v>
      </c>
      <c r="L50" s="1069" t="s">
        <v>191</v>
      </c>
      <c r="M50" s="1069" t="s">
        <v>191</v>
      </c>
      <c r="N50" s="1070" t="s">
        <v>191</v>
      </c>
      <c r="P50" s="1252"/>
    </row>
    <row r="51" spans="2:16" ht="15.75" customHeight="1" x14ac:dyDescent="0.25">
      <c r="B51" s="1726" t="s">
        <v>1633</v>
      </c>
      <c r="C51" s="1456"/>
      <c r="D51" s="1456"/>
      <c r="E51" s="1456"/>
      <c r="F51" s="1456"/>
      <c r="G51" s="1456"/>
      <c r="H51" s="1456"/>
      <c r="I51" s="1456"/>
      <c r="J51" s="1456"/>
      <c r="K51" s="1456"/>
      <c r="L51" s="1456"/>
      <c r="M51" s="1456"/>
      <c r="N51" s="1642"/>
      <c r="P51" s="1553"/>
    </row>
    <row r="52" spans="2:16" ht="15.75" customHeight="1" thickTop="1" x14ac:dyDescent="0.25">
      <c r="B52" s="1727"/>
      <c r="C52" s="1394"/>
      <c r="D52" s="1394"/>
      <c r="E52" s="1394"/>
      <c r="F52" s="1394"/>
      <c r="G52" s="1394"/>
      <c r="H52" s="1394"/>
      <c r="I52" s="1394"/>
      <c r="J52" s="1394"/>
      <c r="K52" s="1394"/>
      <c r="L52" s="1394"/>
      <c r="M52" s="1394"/>
      <c r="N52" s="1407"/>
    </row>
    <row r="53" spans="2:16" ht="15.75" customHeight="1" x14ac:dyDescent="0.25">
      <c r="B53" s="1636" t="s">
        <v>1106</v>
      </c>
      <c r="C53" s="1381"/>
      <c r="D53" s="1381"/>
      <c r="E53" s="1381"/>
      <c r="F53" s="1381"/>
      <c r="G53" s="1381"/>
      <c r="H53" s="1381"/>
      <c r="I53" s="1381"/>
      <c r="J53" s="1381"/>
      <c r="K53" s="1381"/>
      <c r="L53" s="1381"/>
      <c r="M53" s="1381"/>
      <c r="N53" s="1635"/>
    </row>
    <row r="54" spans="2:16" ht="15.75" customHeight="1" x14ac:dyDescent="0.25">
      <c r="B54" s="1519"/>
      <c r="C54" s="1383"/>
      <c r="D54" s="1383"/>
      <c r="E54" s="1383"/>
      <c r="F54" s="1383"/>
      <c r="G54" s="1383"/>
      <c r="H54" s="1383"/>
      <c r="I54" s="1383"/>
      <c r="J54" s="1383"/>
      <c r="K54" s="1383"/>
      <c r="L54" s="1383"/>
      <c r="M54" s="1383"/>
      <c r="N54" s="1374"/>
    </row>
    <row r="55" spans="2:16" ht="15.75" customHeight="1" x14ac:dyDescent="0.25">
      <c r="B55" s="816" t="s">
        <v>1632</v>
      </c>
      <c r="C55" s="1071"/>
      <c r="D55" s="1071"/>
      <c r="E55" s="1071"/>
      <c r="F55" s="1071"/>
      <c r="G55" s="1071"/>
      <c r="H55" s="1071"/>
      <c r="I55" s="1071"/>
      <c r="J55" s="1071"/>
      <c r="K55" s="1071"/>
      <c r="L55" s="1071"/>
      <c r="M55" s="1071"/>
      <c r="N55" s="1072"/>
    </row>
    <row r="56" spans="2:16" ht="15.75" customHeight="1" x14ac:dyDescent="0.3">
      <c r="B56" s="817" t="s">
        <v>1634</v>
      </c>
      <c r="C56" s="1046"/>
      <c r="D56" s="1046"/>
      <c r="E56" s="1046"/>
      <c r="F56" s="1046"/>
      <c r="G56" s="1046"/>
      <c r="H56" s="1046"/>
      <c r="I56" s="1046"/>
      <c r="J56" s="1046"/>
      <c r="K56" s="1046"/>
      <c r="L56" s="1046"/>
      <c r="M56" s="1046"/>
      <c r="N56" s="1073"/>
      <c r="O56" s="8"/>
    </row>
    <row r="57" spans="2:16" ht="15.75" customHeight="1" x14ac:dyDescent="0.3">
      <c r="B57" s="754" t="s">
        <v>1635</v>
      </c>
      <c r="C57" s="1002"/>
      <c r="D57" s="1002"/>
      <c r="E57" s="1002"/>
      <c r="F57" s="1002"/>
      <c r="G57" s="1002"/>
      <c r="H57" s="1002"/>
      <c r="I57" s="1002"/>
      <c r="J57" s="1002"/>
      <c r="K57" s="1002"/>
      <c r="L57" s="1002"/>
      <c r="M57" s="1002"/>
      <c r="N57" s="1074"/>
    </row>
    <row r="58" spans="2:16" ht="15.75" customHeight="1" x14ac:dyDescent="0.25">
      <c r="B58" s="630" t="s">
        <v>1107</v>
      </c>
      <c r="C58" s="1024"/>
      <c r="D58" s="1024"/>
      <c r="E58" s="1024"/>
      <c r="F58" s="1024"/>
      <c r="G58" s="1024"/>
      <c r="H58" s="1024"/>
      <c r="I58" s="1024"/>
      <c r="J58" s="1024"/>
      <c r="K58" s="1024"/>
      <c r="L58" s="1024"/>
      <c r="M58" s="1024"/>
      <c r="N58" s="1075"/>
    </row>
    <row r="59" spans="2:16" ht="15.75" customHeight="1" x14ac:dyDescent="0.25"/>
    <row r="60" spans="2:16" ht="18.75" x14ac:dyDescent="0.25">
      <c r="B60" s="4" t="s">
        <v>201</v>
      </c>
      <c r="C60" s="104"/>
      <c r="D60" s="104"/>
      <c r="E60" s="104"/>
      <c r="F60" s="104"/>
      <c r="G60" s="104"/>
      <c r="H60" s="104"/>
      <c r="I60" s="104"/>
      <c r="J60" s="104"/>
      <c r="K60" s="104"/>
      <c r="L60" s="104"/>
      <c r="M60" s="104"/>
      <c r="N60" s="105"/>
    </row>
    <row r="61" spans="2:16" x14ac:dyDescent="0.25">
      <c r="B61" s="12" t="s">
        <v>1108</v>
      </c>
      <c r="C61" s="1637" t="s">
        <v>67</v>
      </c>
      <c r="D61" s="1637"/>
      <c r="E61" s="1637"/>
      <c r="F61" s="1637"/>
      <c r="G61" s="1637"/>
      <c r="H61" s="1637"/>
      <c r="I61" s="1637"/>
      <c r="J61" s="1637"/>
      <c r="K61" s="108"/>
      <c r="L61" s="108"/>
      <c r="M61" s="108"/>
      <c r="N61" s="109"/>
    </row>
    <row r="62" spans="2:16" ht="15" customHeight="1" x14ac:dyDescent="0.25">
      <c r="B62" s="12" t="s">
        <v>1624</v>
      </c>
      <c r="C62" s="1637" t="s">
        <v>1625</v>
      </c>
      <c r="D62" s="1637"/>
      <c r="E62" s="1637"/>
      <c r="F62" s="1637"/>
      <c r="G62" s="1637"/>
      <c r="H62" s="1637"/>
      <c r="I62" s="1637"/>
      <c r="J62" s="1637"/>
      <c r="K62" s="1637"/>
      <c r="L62" s="1637"/>
      <c r="M62" s="1637"/>
      <c r="N62" s="1728"/>
    </row>
    <row r="63" spans="2:16" ht="15.75" customHeight="1" x14ac:dyDescent="0.25">
      <c r="B63" s="12" t="s">
        <v>1109</v>
      </c>
      <c r="C63" s="1571" t="s">
        <v>1110</v>
      </c>
      <c r="D63" s="1571"/>
      <c r="E63" s="1571"/>
      <c r="F63" s="1571"/>
      <c r="G63" s="1571"/>
      <c r="H63" s="1571"/>
      <c r="I63" s="1571"/>
      <c r="J63" s="1571"/>
      <c r="K63" s="1571"/>
      <c r="L63" s="1571"/>
      <c r="M63" s="1571"/>
      <c r="N63" s="1641"/>
    </row>
    <row r="64" spans="2:16" ht="15" customHeight="1" x14ac:dyDescent="0.25">
      <c r="B64" s="13" t="s">
        <v>1111</v>
      </c>
      <c r="C64" s="1570" t="s">
        <v>1502</v>
      </c>
      <c r="D64" s="1570"/>
      <c r="E64" s="1570"/>
      <c r="F64" s="1570"/>
      <c r="G64" s="1570"/>
      <c r="H64" s="1570"/>
      <c r="I64" s="1570"/>
      <c r="J64" s="1570"/>
      <c r="K64" s="118"/>
      <c r="L64" s="118"/>
      <c r="M64" s="118"/>
      <c r="N64" s="119"/>
    </row>
    <row r="65" spans="2:14" ht="15" customHeight="1" x14ac:dyDescent="0.25"/>
    <row r="66" spans="2:14" ht="18" thickTop="1" x14ac:dyDescent="0.3">
      <c r="B66" s="47" t="s">
        <v>222</v>
      </c>
      <c r="C66" s="5"/>
      <c r="D66" s="5"/>
      <c r="E66" s="5"/>
      <c r="F66" s="5"/>
      <c r="G66" s="517"/>
      <c r="H66" s="517"/>
      <c r="I66" s="517"/>
      <c r="J66" s="517"/>
      <c r="K66" s="517"/>
      <c r="L66" s="517"/>
      <c r="M66" s="517"/>
      <c r="N66" s="518"/>
    </row>
    <row r="67" spans="2:14" ht="15" customHeight="1" x14ac:dyDescent="0.25">
      <c r="B67" s="1193"/>
      <c r="C67" s="1194"/>
      <c r="D67" s="1194"/>
      <c r="E67" s="1194"/>
      <c r="F67" s="1194"/>
      <c r="G67" s="1194"/>
      <c r="H67" s="1194"/>
      <c r="I67" s="1194"/>
      <c r="J67" s="1194"/>
      <c r="K67" s="1194"/>
      <c r="L67" s="1194"/>
      <c r="M67" s="1194"/>
      <c r="N67" s="1195"/>
    </row>
    <row r="68" spans="2:14" ht="15" customHeight="1" x14ac:dyDescent="0.25">
      <c r="B68" s="1193"/>
      <c r="C68" s="1194"/>
      <c r="D68" s="1194"/>
      <c r="E68" s="1194"/>
      <c r="F68" s="1194"/>
      <c r="G68" s="1194"/>
      <c r="H68" s="1194"/>
      <c r="I68" s="1194"/>
      <c r="J68" s="1194"/>
      <c r="K68" s="1194"/>
      <c r="L68" s="1194"/>
      <c r="M68" s="1194"/>
      <c r="N68" s="1195"/>
    </row>
    <row r="69" spans="2:14" ht="15.75" customHeight="1" x14ac:dyDescent="0.25">
      <c r="B69" s="1193"/>
      <c r="C69" s="1194"/>
      <c r="D69" s="1194"/>
      <c r="E69" s="1194"/>
      <c r="F69" s="1194"/>
      <c r="G69" s="1194"/>
      <c r="H69" s="1194"/>
      <c r="I69" s="1194"/>
      <c r="J69" s="1194"/>
      <c r="K69" s="1194"/>
      <c r="L69" s="1194"/>
      <c r="M69" s="1194"/>
      <c r="N69" s="1195"/>
    </row>
    <row r="70" spans="2:14" x14ac:dyDescent="0.25">
      <c r="B70" s="1193"/>
      <c r="C70" s="1194"/>
      <c r="D70" s="1194"/>
      <c r="E70" s="1194"/>
      <c r="F70" s="1194"/>
      <c r="G70" s="1194"/>
      <c r="H70" s="1194"/>
      <c r="I70" s="1194"/>
      <c r="J70" s="1194"/>
      <c r="K70" s="1194"/>
      <c r="L70" s="1194"/>
      <c r="M70" s="1194"/>
      <c r="N70" s="1195"/>
    </row>
    <row r="71" spans="2:14" ht="15.75" thickBot="1" x14ac:dyDescent="0.3">
      <c r="B71" s="1196"/>
      <c r="C71" s="1197"/>
      <c r="D71" s="1197"/>
      <c r="E71" s="1197"/>
      <c r="F71" s="1197"/>
      <c r="G71" s="1197"/>
      <c r="H71" s="1197"/>
      <c r="I71" s="1197"/>
      <c r="J71" s="1197"/>
      <c r="K71" s="1197"/>
      <c r="L71" s="1197"/>
      <c r="M71" s="1197"/>
      <c r="N71" s="1198"/>
    </row>
    <row r="72" spans="2:14" ht="15" customHeight="1" thickTop="1" x14ac:dyDescent="0.25"/>
    <row r="73" spans="2:14" ht="15" customHeight="1" thickTop="1" x14ac:dyDescent="0.25"/>
    <row r="80" spans="2:14" ht="15.75" customHeight="1" x14ac:dyDescent="0.25"/>
    <row r="81" ht="15.75" customHeight="1" x14ac:dyDescent="0.25"/>
    <row r="83" ht="15.75" customHeight="1" x14ac:dyDescent="0.25"/>
    <row r="84" ht="15.75" customHeight="1" x14ac:dyDescent="0.25"/>
  </sheetData>
  <sheetProtection sheet="1" objects="1" scenarios="1"/>
  <protectedRanges>
    <protectedRange sqref="B67:N71" name="Range2"/>
    <protectedRange sqref="C24:L27 M24:N25 C28:L28 C29:F30 C31:F31 C32:L37 C38:D38 C39:L49 C50:J50 C51:N58" name="Range1"/>
  </protectedRanges>
  <mergeCells count="127">
    <mergeCell ref="C62:N62"/>
    <mergeCell ref="P4:P5"/>
    <mergeCell ref="P7:P8"/>
    <mergeCell ref="B22:B23"/>
    <mergeCell ref="C22:D22"/>
    <mergeCell ref="E22:F22"/>
    <mergeCell ref="G22:H22"/>
    <mergeCell ref="I22:J22"/>
    <mergeCell ref="K22:L22"/>
    <mergeCell ref="P10:P14"/>
    <mergeCell ref="M22:N22"/>
    <mergeCell ref="B26:B27"/>
    <mergeCell ref="B29:B30"/>
    <mergeCell ref="P25:P27"/>
    <mergeCell ref="P16:P18"/>
    <mergeCell ref="P20:P23"/>
    <mergeCell ref="M26:M27"/>
    <mergeCell ref="N26:N27"/>
    <mergeCell ref="M34:M35"/>
    <mergeCell ref="N34:N35"/>
    <mergeCell ref="B32:B33"/>
    <mergeCell ref="B34:B35"/>
    <mergeCell ref="C24:C25"/>
    <mergeCell ref="D24:D25"/>
    <mergeCell ref="E24:E25"/>
    <mergeCell ref="F24:F25"/>
    <mergeCell ref="C32:C33"/>
    <mergeCell ref="D32:D33"/>
    <mergeCell ref="E32:E33"/>
    <mergeCell ref="F32:F33"/>
    <mergeCell ref="G32:G33"/>
    <mergeCell ref="L24:L25"/>
    <mergeCell ref="M24:M25"/>
    <mergeCell ref="N24:N25"/>
    <mergeCell ref="C29:C30"/>
    <mergeCell ref="C64:J64"/>
    <mergeCell ref="C61:J61"/>
    <mergeCell ref="C63:N63"/>
    <mergeCell ref="C36:C37"/>
    <mergeCell ref="D36:D37"/>
    <mergeCell ref="E36:E37"/>
    <mergeCell ref="F36:F37"/>
    <mergeCell ref="G36:G37"/>
    <mergeCell ref="H36:H37"/>
    <mergeCell ref="I36:I37"/>
    <mergeCell ref="J36:J37"/>
    <mergeCell ref="K36:K37"/>
    <mergeCell ref="L36:L37"/>
    <mergeCell ref="C51:C52"/>
    <mergeCell ref="D51:D52"/>
    <mergeCell ref="E51:E52"/>
    <mergeCell ref="N51:N52"/>
    <mergeCell ref="C53:C54"/>
    <mergeCell ref="D53:D54"/>
    <mergeCell ref="E53:E54"/>
    <mergeCell ref="F53:F54"/>
    <mergeCell ref="G53:G54"/>
    <mergeCell ref="H53:H54"/>
    <mergeCell ref="I53:I54"/>
    <mergeCell ref="L26:L27"/>
    <mergeCell ref="K32:K33"/>
    <mergeCell ref="L32:L33"/>
    <mergeCell ref="K34:K35"/>
    <mergeCell ref="L34:L35"/>
    <mergeCell ref="B53:B54"/>
    <mergeCell ref="P39:P43"/>
    <mergeCell ref="B3:N3"/>
    <mergeCell ref="B16:N17"/>
    <mergeCell ref="B19:N20"/>
    <mergeCell ref="B51:B52"/>
    <mergeCell ref="G29:G30"/>
    <mergeCell ref="H29:H30"/>
    <mergeCell ref="I29:I30"/>
    <mergeCell ref="J29:J30"/>
    <mergeCell ref="K29:K30"/>
    <mergeCell ref="L29:L30"/>
    <mergeCell ref="M29:M30"/>
    <mergeCell ref="N29:N30"/>
    <mergeCell ref="B24:B25"/>
    <mergeCell ref="P45:P51"/>
    <mergeCell ref="M32:M33"/>
    <mergeCell ref="N32:N33"/>
    <mergeCell ref="K26:K27"/>
    <mergeCell ref="D29:D30"/>
    <mergeCell ref="E29:E30"/>
    <mergeCell ref="F29:F30"/>
    <mergeCell ref="G24:G25"/>
    <mergeCell ref="H24:H25"/>
    <mergeCell ref="I24:I25"/>
    <mergeCell ref="J24:J25"/>
    <mergeCell ref="K24:K25"/>
    <mergeCell ref="H32:H33"/>
    <mergeCell ref="I32:I33"/>
    <mergeCell ref="J32:J33"/>
    <mergeCell ref="J34:J35"/>
    <mergeCell ref="C26:C27"/>
    <mergeCell ref="D26:D27"/>
    <mergeCell ref="E26:E27"/>
    <mergeCell ref="F26:F27"/>
    <mergeCell ref="G26:G27"/>
    <mergeCell ref="H26:H27"/>
    <mergeCell ref="I26:I27"/>
    <mergeCell ref="J26:J27"/>
    <mergeCell ref="B67:N71"/>
    <mergeCell ref="J53:J54"/>
    <mergeCell ref="K53:K54"/>
    <mergeCell ref="L53:L54"/>
    <mergeCell ref="E34:E35"/>
    <mergeCell ref="F34:F35"/>
    <mergeCell ref="G34:G35"/>
    <mergeCell ref="H34:H35"/>
    <mergeCell ref="I34:I35"/>
    <mergeCell ref="K51:K52"/>
    <mergeCell ref="L51:L52"/>
    <mergeCell ref="C34:C35"/>
    <mergeCell ref="D34:D35"/>
    <mergeCell ref="F51:F52"/>
    <mergeCell ref="G51:G52"/>
    <mergeCell ref="H51:H52"/>
    <mergeCell ref="I51:I52"/>
    <mergeCell ref="J51:J52"/>
    <mergeCell ref="M51:M52"/>
    <mergeCell ref="M36:M37"/>
    <mergeCell ref="N36:N37"/>
    <mergeCell ref="M53:M54"/>
    <mergeCell ref="N53:N54"/>
    <mergeCell ref="B36:B37"/>
  </mergeCells>
  <hyperlinks>
    <hyperlink ref="C64" r:id="rId1" location="9.6.8" xr:uid="{89B4BAA1-F820-440F-A8B2-04B2867B483C}"/>
    <hyperlink ref="B32:B33" r:id="rId2" display="Perform the unit price analysis on bid items according to Chapter 2 of the CFLHD Engineer’s Estimate Manual" xr:uid="{A5421BBD-DE85-4A90-B0E2-FD145F8CBEE6}"/>
    <hyperlink ref="B34:B35" r:id="rId3" display="Document the unit price analysis. Use the Samples of Engineer’s Estimate Documentation as a guide." xr:uid="{5ADC56F1-2BC2-4091-9A75-762A6640EDB3}"/>
    <hyperlink ref="C61" r:id="rId4" xr:uid="{733AA65A-75F6-422B-9558-E8A6AAA5DA2E}"/>
    <hyperlink ref="B36:B37" r:id="rId5" display="Include the appropriate contingency (See the CFLHD Engineer’s Estimate Manual Table 1 in Section 1.3.1 for recommended contingencies at each project milestone)." xr:uid="{0BA01196-2ED8-4FD6-8B90-C39B0CAC1828}"/>
    <hyperlink ref="B28" r:id="rId6" xr:uid="{1CF9FC49-7A14-4286-8ADA-A4BC2DAE32D3}"/>
    <hyperlink ref="B53:B54" r:id="rId7" display="Include material quality and smoothness incentives (Use the Incentives and Adjustments spreadsheet)" xr:uid="{7A861CFF-9277-4EC7-858E-CB9BC56A72DB}"/>
    <hyperlink ref="B58" r:id="rId8" xr:uid="{CB000974-6461-4890-8075-877B25B87698}"/>
    <hyperlink ref="B38" r:id="rId9" xr:uid="{1B01B9CB-A80D-4CBC-A7D3-9E76B2183C50}"/>
    <hyperlink ref="B51:B52" r:id="rId10" display="Verify Engineer's Estimate for each schedule/option is Finalized (See MW Engineer's Estimate)" xr:uid="{13789701-21EC-4501-B180-178C5E8F6403}"/>
    <hyperlink ref="C62" r:id="rId11" xr:uid="{DFD5A05B-B758-47DF-8228-1A07A6C195B9}"/>
    <hyperlink ref="C63:N63" r:id="rId12" display="https://highways.dot.gov/sites/fhwa.dot.gov/files/docs/federal-lands/estimates/cfl/13746/ee_examples.pdf" xr:uid="{5FE901EE-AB42-4405-B2DC-EF3ADC5AEE9C}"/>
  </hyperlinks>
  <pageMargins left="0.5" right="0.5" top="0.5" bottom="0.5" header="0.3" footer="0.3"/>
  <pageSetup scale="50" orientation="landscape" r:id="rId13"/>
  <extLst>
    <ext xmlns:x14="http://schemas.microsoft.com/office/spreadsheetml/2009/9/main" uri="{CCE6A557-97BC-4b89-ADB6-D9C93CAAB3DF}">
      <x14:dataValidations xmlns:xm="http://schemas.microsoft.com/office/excel/2006/main" count="7">
        <x14:dataValidation type="list" allowBlank="1" showInputMessage="1" showErrorMessage="1" xr:uid="{9BD1394C-4BBF-4555-99F5-6813852A135F}">
          <x14:formula1>
            <xm:f>Data!$C$3:$C$6</xm:f>
          </x14:formula1>
          <xm:sqref>G32:G37 K32:K37 M24:M25 L50 I32:I37 M51:M58 C50:C58 C24:C49 K24:K28 K39:K49 K50:K58 G24:G28 G39:G49 G50:G58 E24:E37 E39:E49 E50:E58 I24:I28 I39:I49 I50:I58</xm:sqref>
        </x14:dataValidation>
        <x14:dataValidation type="list" allowBlank="1" showInputMessage="1" showErrorMessage="1" xr:uid="{D3FBDF3F-2CFE-4BF9-9A31-B80A09B1E39A}">
          <x14:formula1>
            <xm:f>Data!$I$4:$I$6</xm:f>
          </x14:formula1>
          <xm:sqref>F24:F37 F39:F49 F50:F58</xm:sqref>
        </x14:dataValidation>
        <x14:dataValidation type="list" allowBlank="1" showInputMessage="1" showErrorMessage="1" xr:uid="{9DE0434B-93CB-469B-8093-9646A159FE8F}">
          <x14:formula1>
            <xm:f>Data!$K$4:$K$6</xm:f>
          </x14:formula1>
          <xm:sqref>H32:H37 H24:H28 H39:H49 H50:H58</xm:sqref>
        </x14:dataValidation>
        <x14:dataValidation type="list" allowBlank="1" showInputMessage="1" showErrorMessage="1" xr:uid="{852E35A8-2EDF-4E98-A333-839FF1C166F9}">
          <x14:formula1>
            <xm:f>Data!$M$4:$M$6</xm:f>
          </x14:formula1>
          <xm:sqref>J32:J37 J24:J28 J39:J49 J50:J58</xm:sqref>
        </x14:dataValidation>
        <x14:dataValidation type="list" allowBlank="1" showInputMessage="1" showErrorMessage="1" xr:uid="{32554732-E5C0-4ACF-B214-12930E82BC3E}">
          <x14:formula1>
            <xm:f>Data!$O$4:$O$6</xm:f>
          </x14:formula1>
          <xm:sqref>L32:L37 L51:L58 L24:L28 L39:L49</xm:sqref>
        </x14:dataValidation>
        <x14:dataValidation type="list" allowBlank="1" showInputMessage="1" showErrorMessage="1" xr:uid="{24FDE161-420D-4F82-AC5F-9AC3BF862575}">
          <x14:formula1>
            <xm:f>Data!$Q$4:$Q$6</xm:f>
          </x14:formula1>
          <xm:sqref>N24:N25 N51:N52 N53:N54 N55 N56 N57 N58</xm:sqref>
        </x14:dataValidation>
        <x14:dataValidation type="list" allowBlank="1" showInputMessage="1" showErrorMessage="1" xr:uid="{135891B3-D76F-4E7C-855E-5227270FAD2C}">
          <x14:formula1>
            <xm:f>Data!$G$4:$G$6</xm:f>
          </x14:formula1>
          <xm:sqref>D50:D58 D24:D49</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0AF00-42CB-4D33-B229-B5623321DB78}">
  <sheetPr codeName="Sheet28">
    <pageSetUpPr fitToPage="1"/>
  </sheetPr>
  <dimension ref="B1:P83"/>
  <sheetViews>
    <sheetView showGridLines="0" workbookViewId="0"/>
  </sheetViews>
  <sheetFormatPr defaultRowHeight="15" x14ac:dyDescent="0.25"/>
  <cols>
    <col min="1" max="1" width="3.7109375" customWidth="1"/>
    <col min="2" max="2" width="80.7109375" customWidth="1"/>
    <col min="3" max="14" width="8.7109375" style="103" customWidth="1"/>
    <col min="15" max="15" width="4" customWidth="1"/>
    <col min="16" max="16" width="60.7109375" customWidth="1"/>
  </cols>
  <sheetData>
    <row r="1" spans="2:16" ht="15.75" thickBot="1" x14ac:dyDescent="0.3">
      <c r="C1" s="118"/>
      <c r="D1" s="118"/>
    </row>
    <row r="2" spans="2:16" ht="18" thickTop="1" x14ac:dyDescent="0.3">
      <c r="B2" s="24" t="s">
        <v>162</v>
      </c>
      <c r="C2" s="104"/>
      <c r="D2" s="104"/>
      <c r="E2" s="104"/>
      <c r="F2" s="104"/>
      <c r="G2" s="104"/>
      <c r="H2" s="104"/>
      <c r="I2" s="104"/>
      <c r="J2" s="104"/>
      <c r="K2" s="104"/>
      <c r="L2" s="104"/>
      <c r="M2" s="104"/>
      <c r="N2" s="105"/>
      <c r="P2" s="23" t="s">
        <v>1112</v>
      </c>
    </row>
    <row r="3" spans="2:16" ht="15.75" x14ac:dyDescent="0.25">
      <c r="B3" s="51" t="s">
        <v>1113</v>
      </c>
      <c r="C3" s="673"/>
      <c r="D3" s="673"/>
      <c r="E3" s="673"/>
      <c r="F3" s="673"/>
      <c r="G3" s="673"/>
      <c r="H3" s="673"/>
      <c r="I3" s="673"/>
      <c r="J3" s="673"/>
      <c r="K3" s="673"/>
      <c r="L3" s="673"/>
      <c r="M3" s="673"/>
      <c r="N3" s="133"/>
      <c r="P3" s="1662" t="s">
        <v>1114</v>
      </c>
    </row>
    <row r="4" spans="2:16" ht="15.75" customHeight="1" x14ac:dyDescent="0.25">
      <c r="B4" s="18"/>
      <c r="C4" s="673"/>
      <c r="D4" s="673"/>
      <c r="E4" s="673"/>
      <c r="F4" s="673"/>
      <c r="G4" s="673"/>
      <c r="H4" s="673"/>
      <c r="I4" s="673"/>
      <c r="J4" s="673"/>
      <c r="K4" s="673"/>
      <c r="L4" s="673"/>
      <c r="M4" s="673"/>
      <c r="N4" s="133"/>
      <c r="P4" s="1662"/>
    </row>
    <row r="5" spans="2:16" ht="15.75" customHeight="1" x14ac:dyDescent="0.25">
      <c r="B5" s="1554" t="s">
        <v>1115</v>
      </c>
      <c r="C5" s="1555"/>
      <c r="D5" s="1555"/>
      <c r="E5" s="1555"/>
      <c r="F5" s="1555"/>
      <c r="G5" s="1555"/>
      <c r="H5" s="1555"/>
      <c r="I5" s="1555"/>
      <c r="J5" s="1555"/>
      <c r="K5" s="1555"/>
      <c r="L5" s="1555"/>
      <c r="M5" s="1555"/>
      <c r="N5" s="1556"/>
      <c r="P5" s="143" t="s">
        <v>1116</v>
      </c>
    </row>
    <row r="6" spans="2:16" ht="15.75" customHeight="1" x14ac:dyDescent="0.25">
      <c r="B6" s="1554"/>
      <c r="C6" s="1555"/>
      <c r="D6" s="1555"/>
      <c r="E6" s="1555"/>
      <c r="F6" s="1555"/>
      <c r="G6" s="1555"/>
      <c r="H6" s="1555"/>
      <c r="I6" s="1555"/>
      <c r="J6" s="1555"/>
      <c r="K6" s="1555"/>
      <c r="L6" s="1555"/>
      <c r="M6" s="1555"/>
      <c r="N6" s="1556"/>
      <c r="P6" s="143"/>
    </row>
    <row r="7" spans="2:16" ht="15.75" customHeight="1" x14ac:dyDescent="0.25">
      <c r="B7" s="7"/>
      <c r="C7" s="110"/>
      <c r="D7" s="110"/>
      <c r="E7" s="110"/>
      <c r="F7" s="110"/>
      <c r="G7" s="110"/>
      <c r="H7" s="110"/>
      <c r="I7" s="110"/>
      <c r="J7" s="110"/>
      <c r="K7" s="110"/>
      <c r="L7" s="110"/>
      <c r="M7" s="110"/>
      <c r="N7" s="111"/>
      <c r="P7" s="1658" t="s">
        <v>1117</v>
      </c>
    </row>
    <row r="8" spans="2:16" ht="15.75" customHeight="1" x14ac:dyDescent="0.25">
      <c r="B8" s="18" t="s">
        <v>1118</v>
      </c>
      <c r="C8" s="110"/>
      <c r="D8" s="110"/>
      <c r="E8" s="110"/>
      <c r="F8" s="110"/>
      <c r="G8" s="110"/>
      <c r="H8" s="110"/>
      <c r="I8" s="110"/>
      <c r="J8" s="110"/>
      <c r="K8" s="110"/>
      <c r="L8" s="110"/>
      <c r="M8" s="110"/>
      <c r="N8" s="111"/>
      <c r="O8" s="62"/>
      <c r="P8" s="1658"/>
    </row>
    <row r="9" spans="2:16" ht="15.75" customHeight="1" x14ac:dyDescent="0.25">
      <c r="B9" s="7"/>
      <c r="C9" s="110"/>
      <c r="D9" s="110"/>
      <c r="E9" s="110"/>
      <c r="F9" s="110"/>
      <c r="G9" s="110"/>
      <c r="H9" s="110"/>
      <c r="I9" s="110"/>
      <c r="J9" s="110"/>
      <c r="K9" s="110"/>
      <c r="L9" s="110"/>
      <c r="M9" s="110"/>
      <c r="N9" s="111"/>
      <c r="O9" s="43"/>
      <c r="P9" s="843"/>
    </row>
    <row r="10" spans="2:16" ht="15.75" customHeight="1" x14ac:dyDescent="0.25">
      <c r="B10" s="7" t="s">
        <v>1119</v>
      </c>
      <c r="C10" s="134"/>
      <c r="D10" s="134"/>
      <c r="E10" s="134"/>
      <c r="F10" s="134"/>
      <c r="G10" s="134"/>
      <c r="H10" s="134"/>
      <c r="I10" s="134"/>
      <c r="J10" s="134"/>
      <c r="K10" s="134"/>
      <c r="L10" s="134"/>
      <c r="M10" s="134"/>
      <c r="N10" s="135"/>
      <c r="P10" s="144" t="s">
        <v>1120</v>
      </c>
    </row>
    <row r="11" spans="2:16" ht="15.75" customHeight="1" x14ac:dyDescent="0.25">
      <c r="B11" s="129" t="s">
        <v>1121</v>
      </c>
      <c r="C11" s="134"/>
      <c r="D11" s="134"/>
      <c r="E11" s="134"/>
      <c r="F11" s="134"/>
      <c r="G11" s="134"/>
      <c r="H11" s="134"/>
      <c r="I11" s="134"/>
      <c r="J11" s="134"/>
      <c r="K11" s="134"/>
      <c r="L11" s="134"/>
      <c r="M11" s="134"/>
      <c r="N11" s="135"/>
      <c r="P11" s="144"/>
    </row>
    <row r="12" spans="2:16" ht="15.75" customHeight="1" x14ac:dyDescent="0.25">
      <c r="B12" s="129" t="s">
        <v>1122</v>
      </c>
      <c r="C12" s="110"/>
      <c r="D12" s="110"/>
      <c r="E12" s="110"/>
      <c r="F12" s="110"/>
      <c r="G12" s="110"/>
      <c r="H12" s="110"/>
      <c r="I12" s="110"/>
      <c r="J12" s="110"/>
      <c r="K12" s="110"/>
      <c r="L12" s="110"/>
      <c r="M12" s="110"/>
      <c r="N12" s="111"/>
      <c r="P12" s="1659" t="s">
        <v>1123</v>
      </c>
    </row>
    <row r="13" spans="2:16" ht="15.75" customHeight="1" x14ac:dyDescent="0.25">
      <c r="B13" s="129" t="s">
        <v>1124</v>
      </c>
      <c r="C13" s="136"/>
      <c r="D13" s="136"/>
      <c r="E13" s="136"/>
      <c r="F13" s="136"/>
      <c r="G13" s="136"/>
      <c r="H13" s="136"/>
      <c r="I13" s="136"/>
      <c r="J13" s="136"/>
      <c r="K13" s="136"/>
      <c r="L13" s="136"/>
      <c r="M13" s="136"/>
      <c r="N13" s="137"/>
      <c r="P13" s="1659"/>
    </row>
    <row r="14" spans="2:16" ht="15.75" customHeight="1" x14ac:dyDescent="0.25">
      <c r="B14" s="140" t="s">
        <v>1125</v>
      </c>
      <c r="C14" s="136"/>
      <c r="D14" s="136"/>
      <c r="E14" s="136"/>
      <c r="F14" s="136"/>
      <c r="G14" s="136"/>
      <c r="H14" s="136"/>
      <c r="I14" s="136"/>
      <c r="J14" s="136"/>
      <c r="K14" s="136"/>
      <c r="L14" s="136"/>
      <c r="M14" s="136"/>
      <c r="N14" s="137"/>
      <c r="P14" s="142"/>
    </row>
    <row r="15" spans="2:16" ht="15.75" customHeight="1" x14ac:dyDescent="0.25">
      <c r="B15" s="7"/>
      <c r="C15" s="110"/>
      <c r="D15" s="110"/>
      <c r="E15" s="110"/>
      <c r="F15" s="110"/>
      <c r="G15" s="110"/>
      <c r="H15" s="110"/>
      <c r="I15" s="110"/>
      <c r="J15" s="110"/>
      <c r="K15" s="110"/>
      <c r="L15" s="110"/>
      <c r="M15" s="110"/>
      <c r="N15" s="111"/>
      <c r="P15" s="1659" t="s">
        <v>1126</v>
      </c>
    </row>
    <row r="16" spans="2:16" ht="15.75" customHeight="1" x14ac:dyDescent="0.25">
      <c r="B16" s="51" t="s">
        <v>1127</v>
      </c>
      <c r="C16" s="673"/>
      <c r="D16" s="673"/>
      <c r="E16" s="673"/>
      <c r="F16" s="673"/>
      <c r="G16" s="673"/>
      <c r="H16" s="673"/>
      <c r="I16" s="673"/>
      <c r="J16" s="673"/>
      <c r="K16" s="673"/>
      <c r="L16" s="673"/>
      <c r="M16" s="673"/>
      <c r="N16" s="133"/>
      <c r="P16" s="1659"/>
    </row>
    <row r="17" spans="2:16" ht="15.75" customHeight="1" x14ac:dyDescent="0.25">
      <c r="B17" s="51"/>
      <c r="C17" s="673"/>
      <c r="D17" s="673"/>
      <c r="E17" s="673"/>
      <c r="F17" s="673"/>
      <c r="G17" s="673"/>
      <c r="H17" s="673"/>
      <c r="I17" s="673"/>
      <c r="J17" s="673"/>
      <c r="K17" s="673"/>
      <c r="L17" s="673"/>
      <c r="M17" s="673"/>
      <c r="N17" s="133"/>
      <c r="P17" s="1659"/>
    </row>
    <row r="18" spans="2:16" ht="15.75" customHeight="1" x14ac:dyDescent="0.25">
      <c r="B18" s="7" t="s">
        <v>1128</v>
      </c>
      <c r="C18" s="138"/>
      <c r="D18" s="138"/>
      <c r="E18" s="138"/>
      <c r="F18" s="138"/>
      <c r="G18" s="138"/>
      <c r="H18" s="138"/>
      <c r="I18" s="138"/>
      <c r="J18" s="138"/>
      <c r="K18" s="138"/>
      <c r="L18" s="138"/>
      <c r="M18" s="138"/>
      <c r="N18" s="139"/>
      <c r="P18" s="1659"/>
    </row>
    <row r="19" spans="2:16" ht="15.75" customHeight="1" x14ac:dyDescent="0.25">
      <c r="B19" s="129" t="s">
        <v>1129</v>
      </c>
      <c r="C19" s="695"/>
      <c r="D19" s="695"/>
      <c r="E19" s="695"/>
      <c r="F19" s="695"/>
      <c r="G19" s="695"/>
      <c r="H19" s="695"/>
      <c r="I19" s="695"/>
      <c r="J19" s="695"/>
      <c r="K19" s="695"/>
      <c r="L19" s="695"/>
      <c r="M19" s="695"/>
      <c r="N19" s="79"/>
      <c r="P19" s="1659"/>
    </row>
    <row r="20" spans="2:16" ht="15.75" customHeight="1" x14ac:dyDescent="0.25">
      <c r="B20" s="129" t="s">
        <v>1130</v>
      </c>
      <c r="C20" s="695"/>
      <c r="D20" s="695"/>
      <c r="E20" s="695"/>
      <c r="F20" s="695"/>
      <c r="G20" s="695"/>
      <c r="H20" s="695"/>
      <c r="I20" s="695"/>
      <c r="J20" s="695"/>
      <c r="K20" s="695"/>
      <c r="L20" s="695"/>
      <c r="M20" s="695"/>
      <c r="N20" s="79"/>
      <c r="P20" s="1659"/>
    </row>
    <row r="21" spans="2:16" ht="15.75" customHeight="1" x14ac:dyDescent="0.25">
      <c r="B21" s="129" t="s">
        <v>1131</v>
      </c>
      <c r="C21" s="695"/>
      <c r="D21" s="695"/>
      <c r="E21" s="695"/>
      <c r="F21" s="695"/>
      <c r="G21" s="695"/>
      <c r="H21" s="695"/>
      <c r="I21" s="695"/>
      <c r="J21" s="695"/>
      <c r="K21" s="695"/>
      <c r="L21" s="695"/>
      <c r="M21" s="695"/>
      <c r="N21" s="79"/>
      <c r="P21" s="142"/>
    </row>
    <row r="22" spans="2:16" ht="15.75" customHeight="1" thickBot="1" x14ac:dyDescent="0.3">
      <c r="B22" s="141" t="s">
        <v>1132</v>
      </c>
      <c r="C22" s="116"/>
      <c r="D22" s="116"/>
      <c r="E22" s="116"/>
      <c r="F22" s="116"/>
      <c r="G22" s="116"/>
      <c r="H22" s="116"/>
      <c r="I22" s="116"/>
      <c r="J22" s="116"/>
      <c r="K22" s="116"/>
      <c r="L22" s="116"/>
      <c r="M22" s="116"/>
      <c r="N22" s="117"/>
      <c r="P22" s="1551" t="s">
        <v>1133</v>
      </c>
    </row>
    <row r="23" spans="2:16" ht="15.75" customHeight="1" thickTop="1" thickBot="1" x14ac:dyDescent="0.3">
      <c r="P23" s="1551"/>
    </row>
    <row r="24" spans="2:16" ht="15.75" customHeight="1" thickTop="1" x14ac:dyDescent="0.25">
      <c r="B24" s="1116" t="s">
        <v>188</v>
      </c>
      <c r="C24" s="1173">
        <v>0.15</v>
      </c>
      <c r="D24" s="1173"/>
      <c r="E24" s="1173">
        <v>0.3</v>
      </c>
      <c r="F24" s="1173"/>
      <c r="G24" s="1173">
        <v>0.5</v>
      </c>
      <c r="H24" s="1173"/>
      <c r="I24" s="1173">
        <v>0.7</v>
      </c>
      <c r="J24" s="1173"/>
      <c r="K24" s="1173">
        <v>0.95</v>
      </c>
      <c r="L24" s="1173"/>
      <c r="M24" s="1173">
        <v>1</v>
      </c>
      <c r="N24" s="1186"/>
      <c r="P24" s="1551"/>
    </row>
    <row r="25" spans="2:16" ht="15.75" customHeight="1" thickBot="1" x14ac:dyDescent="0.3">
      <c r="B25" s="1117"/>
      <c r="C25" s="42" t="s">
        <v>75</v>
      </c>
      <c r="D25" s="42" t="s">
        <v>76</v>
      </c>
      <c r="E25" s="42" t="s">
        <v>75</v>
      </c>
      <c r="F25" s="42" t="s">
        <v>76</v>
      </c>
      <c r="G25" s="42" t="s">
        <v>75</v>
      </c>
      <c r="H25" s="42" t="s">
        <v>76</v>
      </c>
      <c r="I25" s="42" t="s">
        <v>75</v>
      </c>
      <c r="J25" s="42" t="s">
        <v>76</v>
      </c>
      <c r="K25" s="42" t="s">
        <v>75</v>
      </c>
      <c r="L25" s="42" t="s">
        <v>76</v>
      </c>
      <c r="M25" s="42" t="s">
        <v>75</v>
      </c>
      <c r="N25" s="93" t="s">
        <v>76</v>
      </c>
      <c r="P25" s="1569"/>
    </row>
    <row r="26" spans="2:16" ht="15.75" customHeight="1" thickTop="1" thickBot="1" x14ac:dyDescent="0.3">
      <c r="B26" s="186" t="s">
        <v>1134</v>
      </c>
      <c r="C26" s="801" t="s">
        <v>191</v>
      </c>
      <c r="D26" s="256" t="s">
        <v>191</v>
      </c>
      <c r="E26" s="426" t="s">
        <v>191</v>
      </c>
      <c r="F26" s="426" t="s">
        <v>191</v>
      </c>
      <c r="G26" s="770"/>
      <c r="H26" s="770"/>
      <c r="I26" s="770"/>
      <c r="J26" s="770"/>
      <c r="K26" s="770"/>
      <c r="L26" s="770"/>
      <c r="M26" s="175"/>
      <c r="N26" s="176"/>
    </row>
    <row r="27" spans="2:16" ht="15.75" customHeight="1" thickTop="1" x14ac:dyDescent="0.3">
      <c r="B27" s="631" t="s">
        <v>1424</v>
      </c>
      <c r="C27" s="841" t="s">
        <v>191</v>
      </c>
      <c r="D27" s="841" t="s">
        <v>191</v>
      </c>
      <c r="E27" s="760"/>
      <c r="F27" s="760"/>
      <c r="G27" s="760"/>
      <c r="H27" s="760"/>
      <c r="I27" s="760"/>
      <c r="J27" s="760"/>
      <c r="K27" s="760"/>
      <c r="L27" s="760"/>
      <c r="M27" s="841" t="s">
        <v>191</v>
      </c>
      <c r="N27" s="842" t="s">
        <v>191</v>
      </c>
      <c r="P27" s="195" t="s">
        <v>216</v>
      </c>
    </row>
    <row r="28" spans="2:16" ht="15.75" customHeight="1" x14ac:dyDescent="0.25">
      <c r="B28" s="897" t="s">
        <v>1425</v>
      </c>
      <c r="C28" s="350" t="s">
        <v>191</v>
      </c>
      <c r="D28" s="350" t="s">
        <v>191</v>
      </c>
      <c r="E28" s="770"/>
      <c r="F28" s="770"/>
      <c r="G28" s="770"/>
      <c r="H28" s="770"/>
      <c r="I28" s="770"/>
      <c r="J28" s="770"/>
      <c r="K28" s="770"/>
      <c r="L28" s="770"/>
      <c r="M28" s="350" t="s">
        <v>191</v>
      </c>
      <c r="N28" s="482" t="s">
        <v>191</v>
      </c>
      <c r="P28" s="1145" t="s">
        <v>1135</v>
      </c>
    </row>
    <row r="29" spans="2:16" ht="15.75" customHeight="1" x14ac:dyDescent="0.25">
      <c r="B29" s="1652" t="s">
        <v>1426</v>
      </c>
      <c r="C29" s="1660" t="s">
        <v>191</v>
      </c>
      <c r="D29" s="1660" t="s">
        <v>191</v>
      </c>
      <c r="E29" s="1253"/>
      <c r="F29" s="1253"/>
      <c r="G29" s="1253"/>
      <c r="H29" s="1253"/>
      <c r="I29" s="1253"/>
      <c r="J29" s="1253"/>
      <c r="K29" s="1253"/>
      <c r="L29" s="1253"/>
      <c r="M29" s="1660" t="s">
        <v>191</v>
      </c>
      <c r="N29" s="1663" t="s">
        <v>191</v>
      </c>
      <c r="P29" s="1145"/>
    </row>
    <row r="30" spans="2:16" ht="15.75" customHeight="1" x14ac:dyDescent="0.25">
      <c r="B30" s="1653"/>
      <c r="C30" s="1661"/>
      <c r="D30" s="1661"/>
      <c r="E30" s="1188"/>
      <c r="F30" s="1188"/>
      <c r="G30" s="1188"/>
      <c r="H30" s="1188"/>
      <c r="I30" s="1188"/>
      <c r="J30" s="1188"/>
      <c r="K30" s="1188"/>
      <c r="L30" s="1188"/>
      <c r="M30" s="1661"/>
      <c r="N30" s="1664"/>
      <c r="P30" s="199"/>
    </row>
    <row r="31" spans="2:16" ht="15.75" customHeight="1" x14ac:dyDescent="0.25">
      <c r="B31" s="580" t="s">
        <v>1136</v>
      </c>
      <c r="C31" s="850" t="s">
        <v>191</v>
      </c>
      <c r="D31" s="850" t="s">
        <v>191</v>
      </c>
      <c r="E31" s="850" t="s">
        <v>191</v>
      </c>
      <c r="F31" s="850" t="s">
        <v>191</v>
      </c>
      <c r="G31" s="702"/>
      <c r="H31" s="702"/>
      <c r="I31" s="702"/>
      <c r="J31" s="702"/>
      <c r="K31" s="702"/>
      <c r="L31" s="702"/>
      <c r="M31" s="844"/>
      <c r="N31" s="846"/>
      <c r="P31" s="1146" t="s">
        <v>1137</v>
      </c>
    </row>
    <row r="32" spans="2:16" ht="15.75" customHeight="1" x14ac:dyDescent="0.25">
      <c r="B32" s="581" t="s">
        <v>1138</v>
      </c>
      <c r="C32" s="350" t="s">
        <v>191</v>
      </c>
      <c r="D32" s="350" t="s">
        <v>191</v>
      </c>
      <c r="E32" s="770"/>
      <c r="F32" s="770"/>
      <c r="G32" s="770"/>
      <c r="H32" s="770"/>
      <c r="I32" s="770"/>
      <c r="J32" s="770"/>
      <c r="K32" s="770"/>
      <c r="L32" s="770"/>
      <c r="M32" s="350" t="s">
        <v>191</v>
      </c>
      <c r="N32" s="482" t="s">
        <v>191</v>
      </c>
      <c r="P32" s="1146"/>
    </row>
    <row r="33" spans="2:16" ht="15.75" customHeight="1" x14ac:dyDescent="0.25">
      <c r="B33" s="580" t="s">
        <v>1139</v>
      </c>
      <c r="C33" s="850" t="s">
        <v>191</v>
      </c>
      <c r="D33" s="850" t="s">
        <v>191</v>
      </c>
      <c r="E33" s="768"/>
      <c r="F33" s="768"/>
      <c r="G33" s="768"/>
      <c r="H33" s="768"/>
      <c r="I33" s="768"/>
      <c r="J33" s="768"/>
      <c r="K33" s="768"/>
      <c r="L33" s="768"/>
      <c r="M33" s="850" t="s">
        <v>191</v>
      </c>
      <c r="N33" s="851" t="s">
        <v>191</v>
      </c>
      <c r="P33" s="197"/>
    </row>
    <row r="34" spans="2:16" ht="15.75" customHeight="1" x14ac:dyDescent="0.25">
      <c r="B34" s="1654" t="s">
        <v>1140</v>
      </c>
      <c r="C34" s="1656" t="s">
        <v>191</v>
      </c>
      <c r="D34" s="1656" t="s">
        <v>191</v>
      </c>
      <c r="E34" s="1254"/>
      <c r="F34" s="1529"/>
      <c r="G34" s="1529"/>
      <c r="H34" s="1529"/>
      <c r="I34" s="1529"/>
      <c r="J34" s="1529"/>
      <c r="K34" s="1529"/>
      <c r="L34" s="1529"/>
      <c r="M34" s="1656" t="s">
        <v>191</v>
      </c>
      <c r="N34" s="1665" t="s">
        <v>191</v>
      </c>
      <c r="P34" s="197" t="s">
        <v>302</v>
      </c>
    </row>
    <row r="35" spans="2:16" ht="15.75" customHeight="1" x14ac:dyDescent="0.25">
      <c r="B35" s="1655"/>
      <c r="C35" s="1657"/>
      <c r="D35" s="1657"/>
      <c r="E35" s="1154"/>
      <c r="F35" s="1154"/>
      <c r="G35" s="1154"/>
      <c r="H35" s="1154"/>
      <c r="I35" s="1154"/>
      <c r="J35" s="1154"/>
      <c r="K35" s="1154"/>
      <c r="L35" s="1154"/>
      <c r="M35" s="1657"/>
      <c r="N35" s="1666"/>
      <c r="P35" s="197"/>
    </row>
    <row r="36" spans="2:16" ht="15.75" customHeight="1" thickBot="1" x14ac:dyDescent="0.3">
      <c r="B36" s="580" t="s">
        <v>1141</v>
      </c>
      <c r="C36" s="702"/>
      <c r="D36" s="702"/>
      <c r="E36" s="768"/>
      <c r="F36" s="768"/>
      <c r="G36" s="768"/>
      <c r="H36" s="768"/>
      <c r="I36" s="768"/>
      <c r="J36" s="768"/>
      <c r="K36" s="768"/>
      <c r="L36" s="768"/>
      <c r="M36" s="702"/>
      <c r="N36" s="759"/>
      <c r="P36" s="198" t="s">
        <v>237</v>
      </c>
    </row>
    <row r="37" spans="2:16" ht="15.75" customHeight="1" thickTop="1" x14ac:dyDescent="0.25">
      <c r="B37" s="1162" t="s">
        <v>1142</v>
      </c>
      <c r="C37" s="1656" t="s">
        <v>191</v>
      </c>
      <c r="D37" s="1656" t="s">
        <v>191</v>
      </c>
      <c r="E37" s="1254"/>
      <c r="F37" s="1254"/>
      <c r="G37" s="1254"/>
      <c r="H37" s="1254"/>
      <c r="I37" s="1254"/>
      <c r="J37" s="1254"/>
      <c r="K37" s="1254"/>
      <c r="L37" s="1254"/>
      <c r="M37" s="1656" t="s">
        <v>191</v>
      </c>
      <c r="N37" s="1665" t="s">
        <v>191</v>
      </c>
    </row>
    <row r="38" spans="2:16" ht="15.75" customHeight="1" x14ac:dyDescent="0.25">
      <c r="B38" s="1163"/>
      <c r="C38" s="1657"/>
      <c r="D38" s="1657"/>
      <c r="E38" s="1154"/>
      <c r="F38" s="1154"/>
      <c r="G38" s="1154"/>
      <c r="H38" s="1154"/>
      <c r="I38" s="1154"/>
      <c r="J38" s="1154"/>
      <c r="K38" s="1154"/>
      <c r="L38" s="1154"/>
      <c r="M38" s="1657"/>
      <c r="N38" s="1666"/>
    </row>
    <row r="39" spans="2:16" ht="15.75" customHeight="1" thickBot="1" x14ac:dyDescent="0.3">
      <c r="B39" s="393" t="s">
        <v>1143</v>
      </c>
      <c r="C39" s="849" t="s">
        <v>191</v>
      </c>
      <c r="D39" s="849" t="s">
        <v>191</v>
      </c>
      <c r="E39" s="849" t="s">
        <v>191</v>
      </c>
      <c r="F39" s="849" t="s">
        <v>191</v>
      </c>
      <c r="G39" s="849" t="s">
        <v>191</v>
      </c>
      <c r="H39" s="849" t="s">
        <v>191</v>
      </c>
      <c r="I39" s="849" t="s">
        <v>191</v>
      </c>
      <c r="J39" s="849" t="s">
        <v>191</v>
      </c>
      <c r="K39" s="849" t="s">
        <v>191</v>
      </c>
      <c r="L39" s="849" t="s">
        <v>191</v>
      </c>
      <c r="M39" s="757"/>
      <c r="N39" s="474"/>
    </row>
    <row r="40" spans="2:16" ht="15.75" customHeight="1" thickTop="1" thickBot="1" x14ac:dyDescent="0.3">
      <c r="B40" s="145"/>
      <c r="C40" s="110"/>
      <c r="D40" s="110"/>
      <c r="E40" s="110"/>
      <c r="F40" s="110"/>
      <c r="G40" s="110"/>
      <c r="H40" s="110"/>
      <c r="I40" s="110"/>
      <c r="J40" s="110"/>
      <c r="K40" s="110"/>
      <c r="L40" s="110"/>
      <c r="M40" s="110"/>
      <c r="N40" s="110"/>
    </row>
    <row r="41" spans="2:16" ht="15.75" customHeight="1" thickTop="1" x14ac:dyDescent="0.3">
      <c r="B41" s="47" t="s">
        <v>1144</v>
      </c>
      <c r="C41" s="146"/>
      <c r="D41" s="146"/>
      <c r="E41" s="146"/>
      <c r="F41" s="146"/>
      <c r="G41" s="146"/>
      <c r="H41" s="146"/>
      <c r="I41" s="146"/>
      <c r="J41" s="146"/>
      <c r="K41" s="146"/>
      <c r="L41" s="146"/>
      <c r="M41" s="146"/>
      <c r="N41" s="147"/>
    </row>
    <row r="42" spans="2:16" ht="15.75" customHeight="1" x14ac:dyDescent="0.3">
      <c r="B42" s="148"/>
      <c r="C42" s="110"/>
      <c r="D42" s="110"/>
      <c r="E42" s="110"/>
      <c r="F42" s="110"/>
      <c r="G42" s="110"/>
      <c r="H42" s="110"/>
      <c r="I42" s="110"/>
      <c r="J42" s="110"/>
      <c r="K42" s="110"/>
      <c r="L42" s="110"/>
      <c r="M42" s="110"/>
      <c r="N42" s="111"/>
    </row>
    <row r="43" spans="2:16" ht="15.75" customHeight="1" x14ac:dyDescent="0.25">
      <c r="B43" s="91" t="s">
        <v>1145</v>
      </c>
      <c r="C43" s="110"/>
      <c r="D43" s="110"/>
      <c r="E43" s="110"/>
      <c r="F43" s="110"/>
      <c r="G43" s="110"/>
      <c r="H43" s="110"/>
      <c r="I43" s="110"/>
      <c r="J43" s="110"/>
      <c r="K43" s="110"/>
      <c r="L43" s="110"/>
      <c r="M43" s="110"/>
      <c r="N43" s="111"/>
    </row>
    <row r="44" spans="2:16" ht="15.75" customHeight="1" x14ac:dyDescent="0.25">
      <c r="B44" s="129"/>
      <c r="C44" s="110"/>
      <c r="D44" s="110"/>
      <c r="E44" s="110"/>
      <c r="F44" s="110"/>
      <c r="G44" s="110"/>
      <c r="H44" s="110"/>
      <c r="I44" s="110"/>
      <c r="J44" s="110"/>
      <c r="K44" s="110"/>
      <c r="L44" s="110"/>
      <c r="M44" s="110"/>
      <c r="N44" s="111"/>
    </row>
    <row r="45" spans="2:16" ht="15.75" customHeight="1" x14ac:dyDescent="0.25">
      <c r="B45" s="91" t="s">
        <v>1146</v>
      </c>
      <c r="C45" s="110"/>
      <c r="D45" s="110"/>
      <c r="E45" s="110"/>
      <c r="F45" s="110"/>
      <c r="G45" s="110"/>
      <c r="H45" s="110"/>
      <c r="I45" s="110"/>
      <c r="J45" s="110"/>
      <c r="K45" s="110"/>
      <c r="L45" s="110"/>
      <c r="M45" s="110"/>
      <c r="N45" s="111"/>
    </row>
    <row r="46" spans="2:16" ht="15.75" customHeight="1" x14ac:dyDescent="0.25">
      <c r="B46" s="129"/>
      <c r="C46" s="110"/>
      <c r="D46" s="110"/>
      <c r="E46" s="110"/>
      <c r="F46" s="110"/>
      <c r="G46" s="110"/>
      <c r="H46" s="110"/>
      <c r="I46" s="110"/>
      <c r="J46" s="110"/>
      <c r="K46" s="110"/>
      <c r="L46" s="110"/>
      <c r="M46" s="110"/>
      <c r="N46" s="111"/>
    </row>
    <row r="47" spans="2:16" ht="15.75" customHeight="1" thickBot="1" x14ac:dyDescent="0.3">
      <c r="B47" s="149" t="s">
        <v>1147</v>
      </c>
      <c r="C47" s="116"/>
      <c r="D47" s="116"/>
      <c r="E47" s="116"/>
      <c r="F47" s="116"/>
      <c r="G47" s="116"/>
      <c r="H47" s="116"/>
      <c r="I47" s="116"/>
      <c r="J47" s="116"/>
      <c r="K47" s="116"/>
      <c r="L47" s="116"/>
      <c r="M47" s="116"/>
      <c r="N47" s="117"/>
    </row>
    <row r="48" spans="2:16" ht="15.75" customHeight="1" thickTop="1" thickBot="1" x14ac:dyDescent="0.3">
      <c r="B48" s="145"/>
      <c r="C48" s="110"/>
      <c r="D48" s="110"/>
      <c r="E48" s="110"/>
      <c r="F48" s="110"/>
      <c r="G48" s="110"/>
      <c r="H48" s="110"/>
      <c r="I48" s="110"/>
      <c r="J48" s="110"/>
      <c r="K48" s="110"/>
      <c r="L48" s="110"/>
      <c r="M48" s="110"/>
      <c r="N48" s="110"/>
    </row>
    <row r="49" spans="2:15" ht="15.75" customHeight="1" thickTop="1" x14ac:dyDescent="0.25">
      <c r="B49" s="4" t="s">
        <v>201</v>
      </c>
      <c r="C49" s="104"/>
      <c r="D49" s="104"/>
      <c r="E49" s="104"/>
      <c r="F49" s="104"/>
      <c r="G49" s="104"/>
      <c r="H49" s="104"/>
      <c r="I49" s="104"/>
      <c r="J49" s="104"/>
      <c r="K49" s="104"/>
      <c r="L49" s="104"/>
      <c r="M49" s="104"/>
      <c r="N49" s="105"/>
    </row>
    <row r="50" spans="2:15" ht="15.75" customHeight="1" x14ac:dyDescent="0.25">
      <c r="B50" s="12" t="s">
        <v>1148</v>
      </c>
      <c r="C50" s="1637" t="s">
        <v>1427</v>
      </c>
      <c r="D50" s="1637"/>
      <c r="E50" s="1637"/>
      <c r="F50" s="1637"/>
      <c r="G50" s="1637"/>
      <c r="H50" s="1637"/>
      <c r="I50" s="1637"/>
      <c r="J50" s="1637"/>
      <c r="K50" s="1637"/>
      <c r="L50" s="1637"/>
      <c r="M50" s="108"/>
      <c r="N50" s="109"/>
    </row>
    <row r="51" spans="2:15" ht="15.75" customHeight="1" x14ac:dyDescent="0.25">
      <c r="B51" s="12" t="s">
        <v>1149</v>
      </c>
      <c r="C51" s="1571" t="s">
        <v>1428</v>
      </c>
      <c r="D51" s="1571"/>
      <c r="E51" s="1571"/>
      <c r="F51" s="1571"/>
      <c r="G51" s="1571"/>
      <c r="H51" s="1571"/>
      <c r="I51" s="1571"/>
      <c r="J51" s="1571"/>
      <c r="K51" s="1571"/>
      <c r="L51" s="1571"/>
      <c r="M51" s="1571"/>
      <c r="N51" s="1641"/>
    </row>
    <row r="52" spans="2:15" ht="15.75" customHeight="1" thickBot="1" x14ac:dyDescent="0.3">
      <c r="B52" s="13" t="s">
        <v>1150</v>
      </c>
      <c r="C52" s="1570" t="s">
        <v>1429</v>
      </c>
      <c r="D52" s="1570"/>
      <c r="E52" s="1570"/>
      <c r="F52" s="1570"/>
      <c r="G52" s="1570"/>
      <c r="H52" s="1570"/>
      <c r="I52" s="1570"/>
      <c r="J52" s="1570"/>
      <c r="K52" s="1570"/>
      <c r="L52" s="1570"/>
      <c r="M52" s="118"/>
      <c r="N52" s="119"/>
    </row>
    <row r="53" spans="2:15" ht="16.5" thickTop="1" thickBot="1" x14ac:dyDescent="0.3"/>
    <row r="54" spans="2:15" ht="17.25" customHeight="1" thickTop="1" x14ac:dyDescent="0.3">
      <c r="B54" s="47" t="s">
        <v>222</v>
      </c>
      <c r="C54" s="5"/>
      <c r="D54" s="5"/>
      <c r="E54" s="5"/>
      <c r="F54" s="5"/>
      <c r="G54" s="517"/>
      <c r="H54" s="517"/>
      <c r="I54" s="517"/>
      <c r="J54" s="517"/>
      <c r="K54" s="517"/>
      <c r="L54" s="517"/>
      <c r="M54" s="517"/>
      <c r="N54" s="518"/>
    </row>
    <row r="55" spans="2:15" ht="16.5" customHeight="1" x14ac:dyDescent="0.25">
      <c r="B55" s="1193"/>
      <c r="C55" s="1194"/>
      <c r="D55" s="1194"/>
      <c r="E55" s="1194"/>
      <c r="F55" s="1194"/>
      <c r="G55" s="1194"/>
      <c r="H55" s="1194"/>
      <c r="I55" s="1194"/>
      <c r="J55" s="1194"/>
      <c r="K55" s="1194"/>
      <c r="L55" s="1194"/>
      <c r="M55" s="1194"/>
      <c r="N55" s="1195"/>
      <c r="O55" s="8"/>
    </row>
    <row r="56" spans="2:15" x14ac:dyDescent="0.25">
      <c r="B56" s="1193"/>
      <c r="C56" s="1194"/>
      <c r="D56" s="1194"/>
      <c r="E56" s="1194"/>
      <c r="F56" s="1194"/>
      <c r="G56" s="1194"/>
      <c r="H56" s="1194"/>
      <c r="I56" s="1194"/>
      <c r="J56" s="1194"/>
      <c r="K56" s="1194"/>
      <c r="L56" s="1194"/>
      <c r="M56" s="1194"/>
      <c r="N56" s="1195"/>
    </row>
    <row r="57" spans="2:15" x14ac:dyDescent="0.25">
      <c r="B57" s="1193"/>
      <c r="C57" s="1194"/>
      <c r="D57" s="1194"/>
      <c r="E57" s="1194"/>
      <c r="F57" s="1194"/>
      <c r="G57" s="1194"/>
      <c r="H57" s="1194"/>
      <c r="I57" s="1194"/>
      <c r="J57" s="1194"/>
      <c r="K57" s="1194"/>
      <c r="L57" s="1194"/>
      <c r="M57" s="1194"/>
      <c r="N57" s="1195"/>
    </row>
    <row r="58" spans="2:15" x14ac:dyDescent="0.25">
      <c r="B58" s="1193"/>
      <c r="C58" s="1194"/>
      <c r="D58" s="1194"/>
      <c r="E58" s="1194"/>
      <c r="F58" s="1194"/>
      <c r="G58" s="1194"/>
      <c r="H58" s="1194"/>
      <c r="I58" s="1194"/>
      <c r="J58" s="1194"/>
      <c r="K58" s="1194"/>
      <c r="L58" s="1194"/>
      <c r="M58" s="1194"/>
      <c r="N58" s="1195"/>
    </row>
    <row r="59" spans="2:15" ht="15.75" thickBot="1" x14ac:dyDescent="0.3">
      <c r="B59" s="1196"/>
      <c r="C59" s="1197"/>
      <c r="D59" s="1197"/>
      <c r="E59" s="1197"/>
      <c r="F59" s="1197"/>
      <c r="G59" s="1197"/>
      <c r="H59" s="1197"/>
      <c r="I59" s="1197"/>
      <c r="J59" s="1197"/>
      <c r="K59" s="1197"/>
      <c r="L59" s="1197"/>
      <c r="M59" s="1197"/>
      <c r="N59" s="1198"/>
    </row>
    <row r="60" spans="2:15" ht="15.75" thickTop="1" x14ac:dyDescent="0.25"/>
    <row r="61" spans="2:15" ht="15" customHeight="1" x14ac:dyDescent="0.25"/>
    <row r="62" spans="2:15" ht="15.75" customHeight="1" x14ac:dyDescent="0.25"/>
    <row r="63" spans="2:15" ht="15" customHeight="1" x14ac:dyDescent="0.25"/>
    <row r="64" spans="2:15" ht="15" customHeight="1" x14ac:dyDescent="0.25"/>
    <row r="66" ht="15" customHeight="1" x14ac:dyDescent="0.25"/>
    <row r="67" ht="15" customHeight="1" x14ac:dyDescent="0.25"/>
    <row r="68" ht="15.75" customHeight="1" x14ac:dyDescent="0.25"/>
    <row r="71" ht="15" customHeight="1" x14ac:dyDescent="0.25"/>
    <row r="72" ht="15" customHeight="1" x14ac:dyDescent="0.25"/>
    <row r="79" ht="15.75" customHeight="1" x14ac:dyDescent="0.25"/>
    <row r="80" ht="15.75" customHeight="1" x14ac:dyDescent="0.25"/>
    <row r="82" ht="15.75" customHeight="1" x14ac:dyDescent="0.25"/>
    <row r="83" ht="15.75" customHeight="1" x14ac:dyDescent="0.25"/>
  </sheetData>
  <sheetProtection sheet="1" objects="1" scenarios="1"/>
  <protectedRanges>
    <protectedRange sqref="G26:N26 E27:L30 G31:N31 E32:L38 C36:D36 M39:N39 M36:N36" name="Range2"/>
    <protectedRange sqref="B55:N59" name="Remarks"/>
  </protectedRanges>
  <mergeCells count="58">
    <mergeCell ref="C37:C38"/>
    <mergeCell ref="D37:D38"/>
    <mergeCell ref="M29:M30"/>
    <mergeCell ref="N29:N30"/>
    <mergeCell ref="M34:M35"/>
    <mergeCell ref="N34:N35"/>
    <mergeCell ref="M37:M38"/>
    <mergeCell ref="N37:N38"/>
    <mergeCell ref="L34:L35"/>
    <mergeCell ref="E37:E38"/>
    <mergeCell ref="F37:F38"/>
    <mergeCell ref="G37:G38"/>
    <mergeCell ref="H37:H38"/>
    <mergeCell ref="I37:I38"/>
    <mergeCell ref="J37:J38"/>
    <mergeCell ref="K37:K38"/>
    <mergeCell ref="C52:L52"/>
    <mergeCell ref="B37:B38"/>
    <mergeCell ref="M24:N24"/>
    <mergeCell ref="P3:P4"/>
    <mergeCell ref="B24:B25"/>
    <mergeCell ref="C24:D24"/>
    <mergeCell ref="E24:F24"/>
    <mergeCell ref="G24:H24"/>
    <mergeCell ref="I24:J24"/>
    <mergeCell ref="K24:L24"/>
    <mergeCell ref="P22:P25"/>
    <mergeCell ref="C51:N51"/>
    <mergeCell ref="B5:N6"/>
    <mergeCell ref="P28:P29"/>
    <mergeCell ref="P31:P32"/>
    <mergeCell ref="C50:L50"/>
    <mergeCell ref="G34:G35"/>
    <mergeCell ref="H34:H35"/>
    <mergeCell ref="I34:I35"/>
    <mergeCell ref="J34:J35"/>
    <mergeCell ref="K34:K35"/>
    <mergeCell ref="P7:P8"/>
    <mergeCell ref="P12:P13"/>
    <mergeCell ref="P15:P20"/>
    <mergeCell ref="C29:C30"/>
    <mergeCell ref="D29:D30"/>
    <mergeCell ref="B55:N59"/>
    <mergeCell ref="L37:L38"/>
    <mergeCell ref="E29:E30"/>
    <mergeCell ref="F29:F30"/>
    <mergeCell ref="G29:G30"/>
    <mergeCell ref="H29:H30"/>
    <mergeCell ref="I29:I30"/>
    <mergeCell ref="J29:J30"/>
    <mergeCell ref="K29:K30"/>
    <mergeCell ref="L29:L30"/>
    <mergeCell ref="B29:B30"/>
    <mergeCell ref="B34:B35"/>
    <mergeCell ref="C34:C35"/>
    <mergeCell ref="D34:D35"/>
    <mergeCell ref="E34:E35"/>
    <mergeCell ref="F34:F35"/>
  </mergeCells>
  <hyperlinks>
    <hyperlink ref="C50" r:id="rId1" xr:uid="{A6251429-A115-4943-9135-AD8898B67576}"/>
    <hyperlink ref="C51" r:id="rId2" xr:uid="{C624B3D6-E3CD-4F8E-BBFD-692CE32D7670}"/>
    <hyperlink ref="C52" r:id="rId3" xr:uid="{45441C51-9C85-46CE-8D27-ECEFAF88167B}"/>
    <hyperlink ref="B27" r:id="rId4" xr:uid="{EECFA1A2-AA94-42EC-884C-7AD98A6D79F8}"/>
    <hyperlink ref="B28" r:id="rId5" xr:uid="{340D5DB3-942C-4CBF-9C8E-D6505BE734D6}"/>
    <hyperlink ref="B29:B30" r:id="rId6" display="Refer to the Production Rate spreadsheet for an approximate range of production rates typical on CFLHD projects" xr:uid="{F79C3644-CE48-4AD5-AECC-92F1B6A03E63}"/>
  </hyperlinks>
  <pageMargins left="0.5" right="0.5" top="0.5" bottom="0.5" header="0.3" footer="0.3"/>
  <pageSetup scale="50" orientation="landscape" r:id="rId7"/>
  <extLst>
    <ext xmlns:x14="http://schemas.microsoft.com/office/spreadsheetml/2009/9/main" uri="{CCE6A557-97BC-4b89-ADB6-D9C93CAAB3DF}">
      <x14:dataValidations xmlns:xm="http://schemas.microsoft.com/office/excel/2006/main" count="6">
        <x14:dataValidation type="list" allowBlank="1" showInputMessage="1" showErrorMessage="1" xr:uid="{3E9886E4-C5C0-4DEE-808E-D3CC9F19B733}">
          <x14:formula1>
            <xm:f>Data!$C$3:$C$6</xm:f>
          </x14:formula1>
          <xm:sqref>G26:G38 M36:N36 I26:I38 E32:E38 C36:D36 K26:K38 E27:E30 M26 M39</xm:sqref>
        </x14:dataValidation>
        <x14:dataValidation type="list" allowBlank="1" showInputMessage="1" showErrorMessage="1" xr:uid="{6656A12F-4AE6-472D-A016-5828F18DF367}">
          <x14:formula1>
            <xm:f>Data!$I$4:$I$6</xm:f>
          </x14:formula1>
          <xm:sqref>F27:F30 F32:F38</xm:sqref>
        </x14:dataValidation>
        <x14:dataValidation type="list" allowBlank="1" showInputMessage="1" showErrorMessage="1" xr:uid="{CFA3302D-6160-45FA-B8B9-E7D209218AF8}">
          <x14:formula1>
            <xm:f>Data!$K$4:$K$6</xm:f>
          </x14:formula1>
          <xm:sqref>H26:H38</xm:sqref>
        </x14:dataValidation>
        <x14:dataValidation type="list" allowBlank="1" showInputMessage="1" showErrorMessage="1" xr:uid="{42813D52-0F08-4F02-85CB-561B2AC7528B}">
          <x14:formula1>
            <xm:f>Data!$M$4:$M$6</xm:f>
          </x14:formula1>
          <xm:sqref>J26:J38</xm:sqref>
        </x14:dataValidation>
        <x14:dataValidation type="list" allowBlank="1" showInputMessage="1" showErrorMessage="1" xr:uid="{0CC21024-C366-422C-B1AF-0C9087C5CEF6}">
          <x14:formula1>
            <xm:f>Data!$O$4:$O$6</xm:f>
          </x14:formula1>
          <xm:sqref>L26:L38</xm:sqref>
        </x14:dataValidation>
        <x14:dataValidation type="list" allowBlank="1" showInputMessage="1" showErrorMessage="1" xr:uid="{4E28D97A-032D-40AD-AF1F-F357D1DE021B}">
          <x14:formula1>
            <xm:f>Data!$Q$4:$Q$6</xm:f>
          </x14:formula1>
          <xm:sqref>N26 N39</xm:sqref>
        </x14:dataValidation>
      </x14:dataValidation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165D6-A698-4760-A342-F538DEC85F22}">
  <sheetPr codeName="Sheet29">
    <pageSetUpPr fitToPage="1"/>
  </sheetPr>
  <dimension ref="B1:P139"/>
  <sheetViews>
    <sheetView showGridLines="0" workbookViewId="0"/>
  </sheetViews>
  <sheetFormatPr defaultRowHeight="15" x14ac:dyDescent="0.25"/>
  <cols>
    <col min="1" max="1" width="3.7109375" customWidth="1"/>
    <col min="2" max="2" width="80.7109375" customWidth="1"/>
    <col min="3" max="14" width="8.7109375" style="103" customWidth="1"/>
    <col min="15" max="15" width="4" customWidth="1"/>
    <col min="16" max="16" width="60.7109375" customWidth="1"/>
  </cols>
  <sheetData>
    <row r="1" spans="2:16" ht="15.75" thickBot="1" x14ac:dyDescent="0.3"/>
    <row r="2" spans="2:16" ht="18" thickTop="1" x14ac:dyDescent="0.3">
      <c r="B2" s="24" t="s">
        <v>162</v>
      </c>
      <c r="C2" s="104"/>
      <c r="D2" s="104"/>
      <c r="E2" s="104"/>
      <c r="F2" s="104"/>
      <c r="G2" s="104"/>
      <c r="H2" s="104"/>
      <c r="I2" s="104"/>
      <c r="J2" s="104"/>
      <c r="K2" s="104"/>
      <c r="L2" s="104"/>
      <c r="M2" s="104"/>
      <c r="N2" s="105"/>
      <c r="P2" s="23" t="s">
        <v>274</v>
      </c>
    </row>
    <row r="3" spans="2:16" ht="15.75" x14ac:dyDescent="0.25">
      <c r="B3" s="51" t="s">
        <v>1151</v>
      </c>
      <c r="C3" s="673"/>
      <c r="D3" s="673"/>
      <c r="E3" s="673"/>
      <c r="F3" s="673"/>
      <c r="G3" s="673"/>
      <c r="H3" s="673"/>
      <c r="I3" s="673"/>
      <c r="J3" s="673"/>
      <c r="K3" s="673"/>
      <c r="L3" s="673"/>
      <c r="M3" s="673"/>
      <c r="N3" s="133"/>
      <c r="P3" s="845" t="s">
        <v>1152</v>
      </c>
    </row>
    <row r="4" spans="2:16" ht="15.75" customHeight="1" x14ac:dyDescent="0.25">
      <c r="B4" s="51"/>
      <c r="C4" s="673"/>
      <c r="D4" s="673"/>
      <c r="E4" s="673"/>
      <c r="F4" s="673"/>
      <c r="G4" s="673"/>
      <c r="H4" s="673"/>
      <c r="I4" s="673"/>
      <c r="J4" s="673"/>
      <c r="K4" s="673"/>
      <c r="L4" s="673"/>
      <c r="M4" s="673"/>
      <c r="N4" s="133"/>
      <c r="P4" s="150" t="s">
        <v>1153</v>
      </c>
    </row>
    <row r="5" spans="2:16" ht="15.75" customHeight="1" x14ac:dyDescent="0.25">
      <c r="B5" s="18" t="s">
        <v>1154</v>
      </c>
      <c r="C5" s="673"/>
      <c r="D5" s="673"/>
      <c r="E5" s="673"/>
      <c r="F5" s="673"/>
      <c r="G5" s="673"/>
      <c r="H5" s="673"/>
      <c r="I5" s="673"/>
      <c r="J5" s="673"/>
      <c r="K5" s="673"/>
      <c r="L5" s="673"/>
      <c r="M5" s="673"/>
      <c r="N5" s="133"/>
      <c r="P5" s="150"/>
    </row>
    <row r="6" spans="2:16" ht="15.75" customHeight="1" x14ac:dyDescent="0.25">
      <c r="B6" s="783"/>
      <c r="C6" s="784"/>
      <c r="D6" s="784"/>
      <c r="E6" s="784"/>
      <c r="F6" s="784"/>
      <c r="G6" s="784"/>
      <c r="H6" s="784"/>
      <c r="I6" s="784"/>
      <c r="J6" s="784"/>
      <c r="K6" s="784"/>
      <c r="L6" s="784"/>
      <c r="M6" s="784"/>
      <c r="N6" s="785"/>
      <c r="P6" s="1658" t="s">
        <v>1155</v>
      </c>
    </row>
    <row r="7" spans="2:16" ht="15.75" customHeight="1" x14ac:dyDescent="0.25">
      <c r="B7" s="1557" t="s">
        <v>1156</v>
      </c>
      <c r="C7" s="1558"/>
      <c r="D7" s="1558"/>
      <c r="E7" s="1558"/>
      <c r="F7" s="1558"/>
      <c r="G7" s="1558"/>
      <c r="H7" s="1558"/>
      <c r="I7" s="784"/>
      <c r="J7" s="784"/>
      <c r="K7" s="784"/>
      <c r="L7" s="784"/>
      <c r="M7" s="784"/>
      <c r="N7" s="785"/>
      <c r="P7" s="1658"/>
    </row>
    <row r="8" spans="2:16" ht="15.75" customHeight="1" x14ac:dyDescent="0.25">
      <c r="B8" s="1557"/>
      <c r="C8" s="1558"/>
      <c r="D8" s="1558"/>
      <c r="E8" s="1558"/>
      <c r="F8" s="1558"/>
      <c r="G8" s="1558"/>
      <c r="H8" s="1558"/>
      <c r="I8" s="784"/>
      <c r="J8" s="784"/>
      <c r="K8" s="784"/>
      <c r="L8" s="784"/>
      <c r="M8" s="784"/>
      <c r="N8" s="785"/>
      <c r="O8" s="62"/>
      <c r="P8" s="151" t="s">
        <v>1157</v>
      </c>
    </row>
    <row r="9" spans="2:16" ht="15.75" customHeight="1" x14ac:dyDescent="0.25">
      <c r="B9" s="7"/>
      <c r="C9" s="110"/>
      <c r="D9" s="110"/>
      <c r="E9" s="110"/>
      <c r="F9" s="110"/>
      <c r="G9" s="110"/>
      <c r="H9" s="110"/>
      <c r="I9" s="110"/>
      <c r="J9" s="110"/>
      <c r="K9" s="110"/>
      <c r="L9" s="110"/>
      <c r="M9" s="110"/>
      <c r="N9" s="111"/>
      <c r="O9" s="43"/>
      <c r="P9" s="1691" t="s">
        <v>1158</v>
      </c>
    </row>
    <row r="10" spans="2:16" ht="15.75" customHeight="1" x14ac:dyDescent="0.25">
      <c r="B10" s="18" t="s">
        <v>1159</v>
      </c>
      <c r="C10" s="110"/>
      <c r="D10" s="110"/>
      <c r="E10" s="110"/>
      <c r="F10" s="110"/>
      <c r="G10" s="110"/>
      <c r="H10" s="110"/>
      <c r="I10" s="110"/>
      <c r="J10" s="110"/>
      <c r="K10" s="110"/>
      <c r="L10" s="110"/>
      <c r="M10" s="110"/>
      <c r="N10" s="111"/>
      <c r="P10" s="1691"/>
    </row>
    <row r="11" spans="2:16" ht="15.75" customHeight="1" x14ac:dyDescent="0.25">
      <c r="B11" s="7"/>
      <c r="C11" s="110"/>
      <c r="D11" s="110"/>
      <c r="E11" s="110"/>
      <c r="F11" s="110"/>
      <c r="G11" s="110"/>
      <c r="H11" s="110"/>
      <c r="I11" s="110"/>
      <c r="J11" s="110"/>
      <c r="K11" s="110"/>
      <c r="L11" s="110"/>
      <c r="M11" s="110"/>
      <c r="N11" s="111"/>
      <c r="P11" s="1692" t="s">
        <v>1160</v>
      </c>
    </row>
    <row r="12" spans="2:16" ht="15.75" customHeight="1" x14ac:dyDescent="0.25">
      <c r="B12" s="1168" t="s">
        <v>1161</v>
      </c>
      <c r="C12" s="1169"/>
      <c r="D12" s="1169"/>
      <c r="E12" s="1169"/>
      <c r="F12" s="1169"/>
      <c r="G12" s="1169"/>
      <c r="H12" s="1169"/>
      <c r="I12" s="692"/>
      <c r="J12" s="692"/>
      <c r="K12" s="692"/>
      <c r="L12" s="692"/>
      <c r="M12" s="692"/>
      <c r="N12" s="693"/>
      <c r="P12" s="1692"/>
    </row>
    <row r="13" spans="2:16" ht="15.75" customHeight="1" x14ac:dyDescent="0.25">
      <c r="B13" s="1168"/>
      <c r="C13" s="1169"/>
      <c r="D13" s="1169"/>
      <c r="E13" s="1169"/>
      <c r="F13" s="1169"/>
      <c r="G13" s="1169"/>
      <c r="H13" s="1169"/>
      <c r="I13" s="692"/>
      <c r="J13" s="692"/>
      <c r="K13" s="692"/>
      <c r="L13" s="692"/>
      <c r="M13" s="692"/>
      <c r="N13" s="693"/>
      <c r="P13" s="1692" t="s">
        <v>1162</v>
      </c>
    </row>
    <row r="14" spans="2:16" ht="15.75" customHeight="1" x14ac:dyDescent="0.25">
      <c r="B14" s="129"/>
      <c r="C14" s="110"/>
      <c r="D14" s="110"/>
      <c r="E14" s="110"/>
      <c r="F14" s="110"/>
      <c r="G14" s="110"/>
      <c r="H14" s="110"/>
      <c r="I14" s="110"/>
      <c r="J14" s="110"/>
      <c r="K14" s="110"/>
      <c r="L14" s="110"/>
      <c r="M14" s="110"/>
      <c r="N14" s="111"/>
      <c r="P14" s="1692"/>
    </row>
    <row r="15" spans="2:16" ht="15.75" customHeight="1" x14ac:dyDescent="0.25">
      <c r="B15" s="1557" t="s">
        <v>1163</v>
      </c>
      <c r="C15" s="1558"/>
      <c r="D15" s="1558"/>
      <c r="E15" s="1558"/>
      <c r="F15" s="1558"/>
      <c r="G15" s="1558"/>
      <c r="H15" s="1558"/>
      <c r="I15" s="826"/>
      <c r="J15" s="826"/>
      <c r="K15" s="826"/>
      <c r="L15" s="826"/>
      <c r="M15" s="826"/>
      <c r="N15" s="158"/>
      <c r="P15" s="1692"/>
    </row>
    <row r="16" spans="2:16" ht="15.75" customHeight="1" thickBot="1" x14ac:dyDescent="0.3">
      <c r="B16" s="1557"/>
      <c r="C16" s="1558"/>
      <c r="D16" s="1558"/>
      <c r="E16" s="1558"/>
      <c r="F16" s="1558"/>
      <c r="G16" s="1558"/>
      <c r="H16" s="1558"/>
      <c r="I16" s="826"/>
      <c r="J16" s="826"/>
      <c r="K16" s="826"/>
      <c r="L16" s="826"/>
      <c r="M16" s="826"/>
      <c r="N16" s="158"/>
      <c r="P16" s="1693"/>
    </row>
    <row r="17" spans="2:16" ht="15.75" customHeight="1" thickTop="1" thickBot="1" x14ac:dyDescent="0.3">
      <c r="B17" s="7"/>
      <c r="C17" s="110"/>
      <c r="D17" s="110"/>
      <c r="E17" s="110"/>
      <c r="F17" s="110"/>
      <c r="G17" s="110"/>
      <c r="H17" s="110"/>
      <c r="I17" s="110"/>
      <c r="J17" s="110"/>
      <c r="K17" s="110"/>
      <c r="L17" s="110"/>
      <c r="M17" s="110"/>
      <c r="N17" s="111"/>
    </row>
    <row r="18" spans="2:16" ht="15.75" customHeight="1" thickTop="1" x14ac:dyDescent="0.3">
      <c r="B18" s="51" t="s">
        <v>1164</v>
      </c>
      <c r="C18" s="673"/>
      <c r="D18" s="673"/>
      <c r="E18" s="673"/>
      <c r="F18" s="673"/>
      <c r="G18" s="673"/>
      <c r="H18" s="673"/>
      <c r="I18" s="673"/>
      <c r="J18" s="673"/>
      <c r="K18" s="673"/>
      <c r="L18" s="673"/>
      <c r="M18" s="673"/>
      <c r="N18" s="133"/>
      <c r="P18" s="195" t="s">
        <v>216</v>
      </c>
    </row>
    <row r="19" spans="2:16" ht="15.75" customHeight="1" x14ac:dyDescent="0.25">
      <c r="B19" s="51"/>
      <c r="C19" s="673"/>
      <c r="D19" s="673"/>
      <c r="E19" s="673"/>
      <c r="F19" s="673"/>
      <c r="G19" s="673"/>
      <c r="H19" s="673"/>
      <c r="I19" s="673"/>
      <c r="J19" s="673"/>
      <c r="K19" s="673"/>
      <c r="L19" s="673"/>
      <c r="M19" s="673"/>
      <c r="N19" s="133"/>
      <c r="P19" s="683" t="s">
        <v>1165</v>
      </c>
    </row>
    <row r="20" spans="2:16" ht="15.75" customHeight="1" x14ac:dyDescent="0.25">
      <c r="B20" s="7" t="s">
        <v>1166</v>
      </c>
      <c r="C20" s="138"/>
      <c r="D20" s="138"/>
      <c r="E20" s="138"/>
      <c r="F20" s="138"/>
      <c r="G20" s="138"/>
      <c r="H20" s="138"/>
      <c r="I20" s="138"/>
      <c r="J20" s="138"/>
      <c r="K20" s="138"/>
      <c r="L20" s="138"/>
      <c r="M20" s="138"/>
      <c r="N20" s="139"/>
      <c r="P20" s="199"/>
    </row>
    <row r="21" spans="2:16" ht="15.75" customHeight="1" x14ac:dyDescent="0.25">
      <c r="B21" s="129"/>
      <c r="C21" s="695"/>
      <c r="D21" s="695"/>
      <c r="E21" s="695"/>
      <c r="F21" s="695"/>
      <c r="G21" s="695"/>
      <c r="H21" s="695"/>
      <c r="I21" s="695"/>
      <c r="J21" s="695"/>
      <c r="K21" s="695"/>
      <c r="L21" s="695"/>
      <c r="M21" s="695"/>
      <c r="N21" s="79"/>
      <c r="P21" s="684" t="s">
        <v>1167</v>
      </c>
    </row>
    <row r="22" spans="2:16" ht="15.75" customHeight="1" thickBot="1" x14ac:dyDescent="0.3">
      <c r="B22" s="901" t="s">
        <v>1503</v>
      </c>
      <c r="C22" s="698"/>
      <c r="D22" s="698"/>
      <c r="E22" s="698"/>
      <c r="F22" s="698"/>
      <c r="G22" s="698"/>
      <c r="H22" s="698"/>
      <c r="I22" s="698"/>
      <c r="J22" s="698"/>
      <c r="K22" s="698"/>
      <c r="L22" s="698"/>
      <c r="M22" s="698"/>
      <c r="N22" s="154"/>
      <c r="P22" s="197"/>
    </row>
    <row r="23" spans="2:16" ht="15.75" customHeight="1" thickTop="1" thickBot="1" x14ac:dyDescent="0.3">
      <c r="P23" s="198" t="s">
        <v>237</v>
      </c>
    </row>
    <row r="24" spans="2:16" ht="15.75" customHeight="1" thickTop="1" thickBot="1" x14ac:dyDescent="0.3">
      <c r="B24" s="1116" t="s">
        <v>250</v>
      </c>
      <c r="C24" s="1173">
        <v>0.15</v>
      </c>
      <c r="D24" s="1173"/>
      <c r="E24" s="1173">
        <v>0.3</v>
      </c>
      <c r="F24" s="1173"/>
      <c r="G24" s="1173">
        <v>0.5</v>
      </c>
      <c r="H24" s="1173"/>
      <c r="I24" s="1173">
        <v>0.7</v>
      </c>
      <c r="J24" s="1173"/>
      <c r="K24" s="1173">
        <v>0.95</v>
      </c>
      <c r="L24" s="1173"/>
      <c r="M24" s="1173">
        <v>1</v>
      </c>
      <c r="N24" s="1186"/>
    </row>
    <row r="25" spans="2:16" ht="15.75" customHeight="1" thickTop="1" thickBot="1" x14ac:dyDescent="0.35">
      <c r="B25" s="1117"/>
      <c r="C25" s="42" t="s">
        <v>75</v>
      </c>
      <c r="D25" s="42" t="s">
        <v>76</v>
      </c>
      <c r="E25" s="42" t="s">
        <v>75</v>
      </c>
      <c r="F25" s="42" t="s">
        <v>76</v>
      </c>
      <c r="G25" s="42" t="s">
        <v>75</v>
      </c>
      <c r="H25" s="42" t="s">
        <v>76</v>
      </c>
      <c r="I25" s="42" t="s">
        <v>75</v>
      </c>
      <c r="J25" s="42" t="s">
        <v>76</v>
      </c>
      <c r="K25" s="42" t="s">
        <v>75</v>
      </c>
      <c r="L25" s="42" t="s">
        <v>76</v>
      </c>
      <c r="M25" s="42" t="s">
        <v>75</v>
      </c>
      <c r="N25" s="93" t="s">
        <v>76</v>
      </c>
      <c r="P25" s="23" t="s">
        <v>1168</v>
      </c>
    </row>
    <row r="26" spans="2:16" ht="15.75" customHeight="1" thickTop="1" x14ac:dyDescent="0.25">
      <c r="B26" s="354" t="s">
        <v>1169</v>
      </c>
      <c r="C26" s="1076" t="s">
        <v>191</v>
      </c>
      <c r="D26" s="1076" t="s">
        <v>191</v>
      </c>
      <c r="E26" s="1076" t="s">
        <v>191</v>
      </c>
      <c r="F26" s="1076" t="s">
        <v>191</v>
      </c>
      <c r="G26" s="1000"/>
      <c r="H26" s="1000"/>
      <c r="I26" s="1000"/>
      <c r="J26" s="1000"/>
      <c r="K26" s="1000"/>
      <c r="L26" s="1000"/>
      <c r="M26" s="973"/>
      <c r="N26" s="975"/>
      <c r="P26" s="1667" t="s">
        <v>1170</v>
      </c>
    </row>
    <row r="27" spans="2:16" ht="15.75" customHeight="1" x14ac:dyDescent="0.25">
      <c r="B27" s="632" t="s">
        <v>1171</v>
      </c>
      <c r="C27" s="1066" t="s">
        <v>191</v>
      </c>
      <c r="D27" s="1066" t="s">
        <v>191</v>
      </c>
      <c r="E27" s="1066" t="s">
        <v>191</v>
      </c>
      <c r="F27" s="1066" t="s">
        <v>191</v>
      </c>
      <c r="G27" s="1002"/>
      <c r="H27" s="1002"/>
      <c r="I27" s="1002"/>
      <c r="J27" s="1002"/>
      <c r="K27" s="1002"/>
      <c r="L27" s="1002"/>
      <c r="M27" s="1077" t="s">
        <v>191</v>
      </c>
      <c r="N27" s="1078" t="s">
        <v>191</v>
      </c>
      <c r="P27" s="1667"/>
    </row>
    <row r="28" spans="2:16" ht="15.75" customHeight="1" x14ac:dyDescent="0.25">
      <c r="B28" s="351" t="s">
        <v>1172</v>
      </c>
      <c r="C28" s="1066" t="s">
        <v>191</v>
      </c>
      <c r="D28" s="1066" t="s">
        <v>191</v>
      </c>
      <c r="E28" s="1066" t="s">
        <v>191</v>
      </c>
      <c r="F28" s="1066" t="s">
        <v>191</v>
      </c>
      <c r="G28" s="1071"/>
      <c r="H28" s="1071"/>
      <c r="I28" s="1071"/>
      <c r="J28" s="1071"/>
      <c r="K28" s="1071"/>
      <c r="L28" s="1071"/>
      <c r="M28" s="1077" t="s">
        <v>191</v>
      </c>
      <c r="N28" s="1078" t="s">
        <v>191</v>
      </c>
      <c r="P28" s="1667"/>
    </row>
    <row r="29" spans="2:16" ht="15.75" customHeight="1" x14ac:dyDescent="0.25">
      <c r="B29" s="351" t="s">
        <v>1173</v>
      </c>
      <c r="C29" s="1066" t="s">
        <v>191</v>
      </c>
      <c r="D29" s="1066" t="s">
        <v>191</v>
      </c>
      <c r="E29" s="1066" t="s">
        <v>191</v>
      </c>
      <c r="F29" s="1066" t="s">
        <v>191</v>
      </c>
      <c r="G29" s="1066" t="s">
        <v>191</v>
      </c>
      <c r="H29" s="1066" t="s">
        <v>191</v>
      </c>
      <c r="I29" s="1066" t="s">
        <v>191</v>
      </c>
      <c r="J29" s="1066" t="s">
        <v>191</v>
      </c>
      <c r="K29" s="1066" t="s">
        <v>191</v>
      </c>
      <c r="L29" s="1066" t="s">
        <v>191</v>
      </c>
      <c r="M29" s="1077"/>
      <c r="N29" s="1078"/>
      <c r="P29" s="2"/>
    </row>
    <row r="30" spans="2:16" ht="15.75" customHeight="1" x14ac:dyDescent="0.25">
      <c r="B30" s="633" t="s">
        <v>1174</v>
      </c>
      <c r="C30" s="1066" t="s">
        <v>191</v>
      </c>
      <c r="D30" s="1066" t="s">
        <v>191</v>
      </c>
      <c r="E30" s="1066" t="s">
        <v>191</v>
      </c>
      <c r="F30" s="1066" t="s">
        <v>191</v>
      </c>
      <c r="G30" s="1002"/>
      <c r="H30" s="1002"/>
      <c r="I30" s="1002"/>
      <c r="J30" s="1002"/>
      <c r="K30" s="1002"/>
      <c r="L30" s="1002"/>
      <c r="M30" s="1077" t="s">
        <v>191</v>
      </c>
      <c r="N30" s="1078" t="s">
        <v>191</v>
      </c>
      <c r="P30" s="1134" t="s">
        <v>1175</v>
      </c>
    </row>
    <row r="31" spans="2:16" ht="15.75" customHeight="1" thickBot="1" x14ac:dyDescent="0.3">
      <c r="B31" s="1535" t="s">
        <v>1176</v>
      </c>
      <c r="C31" s="1643" t="s">
        <v>191</v>
      </c>
      <c r="D31" s="1643" t="s">
        <v>191</v>
      </c>
      <c r="E31" s="1643" t="s">
        <v>191</v>
      </c>
      <c r="F31" s="1643" t="s">
        <v>191</v>
      </c>
      <c r="G31" s="1381"/>
      <c r="H31" s="1381"/>
      <c r="I31" s="1381"/>
      <c r="J31" s="1381"/>
      <c r="K31" s="1381"/>
      <c r="L31" s="1381"/>
      <c r="M31" s="1643" t="s">
        <v>191</v>
      </c>
      <c r="N31" s="1645" t="s">
        <v>191</v>
      </c>
      <c r="P31" s="1135"/>
    </row>
    <row r="32" spans="2:16" ht="15.75" customHeight="1" thickTop="1" x14ac:dyDescent="0.25">
      <c r="B32" s="1536"/>
      <c r="C32" s="1671"/>
      <c r="D32" s="1671"/>
      <c r="E32" s="1671"/>
      <c r="F32" s="1671"/>
      <c r="G32" s="1383"/>
      <c r="H32" s="1383"/>
      <c r="I32" s="1383"/>
      <c r="J32" s="1383"/>
      <c r="K32" s="1383"/>
      <c r="L32" s="1383"/>
      <c r="M32" s="1644"/>
      <c r="N32" s="1646"/>
    </row>
    <row r="33" spans="2:15" ht="15.75" customHeight="1" x14ac:dyDescent="0.25">
      <c r="B33" s="898" t="s">
        <v>1430</v>
      </c>
      <c r="C33" s="1077" t="s">
        <v>191</v>
      </c>
      <c r="D33" s="1077" t="s">
        <v>191</v>
      </c>
      <c r="E33" s="1077" t="s">
        <v>191</v>
      </c>
      <c r="F33" s="1077" t="s">
        <v>191</v>
      </c>
      <c r="G33" s="1079"/>
      <c r="H33" s="1079"/>
      <c r="I33" s="1079"/>
      <c r="J33" s="1079"/>
      <c r="K33" s="1079"/>
      <c r="L33" s="1079"/>
      <c r="M33" s="1077" t="s">
        <v>191</v>
      </c>
      <c r="N33" s="1078" t="s">
        <v>191</v>
      </c>
    </row>
    <row r="34" spans="2:15" ht="15.75" customHeight="1" x14ac:dyDescent="0.25">
      <c r="B34" s="355" t="s">
        <v>1177</v>
      </c>
      <c r="C34" s="1064" t="s">
        <v>191</v>
      </c>
      <c r="D34" s="1064" t="s">
        <v>191</v>
      </c>
      <c r="E34" s="1064" t="s">
        <v>191</v>
      </c>
      <c r="F34" s="1064" t="s">
        <v>191</v>
      </c>
      <c r="G34" s="1000"/>
      <c r="H34" s="1000"/>
      <c r="I34" s="1000"/>
      <c r="J34" s="1000"/>
      <c r="K34" s="1000"/>
      <c r="L34" s="1000"/>
      <c r="M34" s="1064" t="s">
        <v>191</v>
      </c>
      <c r="N34" s="1065" t="s">
        <v>191</v>
      </c>
    </row>
    <row r="35" spans="2:15" ht="17.25" customHeight="1" x14ac:dyDescent="0.25">
      <c r="B35" s="352" t="s">
        <v>1178</v>
      </c>
      <c r="C35" s="1077" t="s">
        <v>191</v>
      </c>
      <c r="D35" s="1077" t="s">
        <v>191</v>
      </c>
      <c r="E35" s="1077" t="s">
        <v>191</v>
      </c>
      <c r="F35" s="1077" t="s">
        <v>191</v>
      </c>
      <c r="G35" s="1079"/>
      <c r="H35" s="1079"/>
      <c r="I35" s="1079"/>
      <c r="J35" s="1079"/>
      <c r="K35" s="1079"/>
      <c r="L35" s="1079"/>
      <c r="M35" s="1077" t="s">
        <v>191</v>
      </c>
      <c r="N35" s="1078" t="s">
        <v>191</v>
      </c>
    </row>
    <row r="36" spans="2:15" ht="17.25" customHeight="1" x14ac:dyDescent="0.25">
      <c r="B36" s="355" t="s">
        <v>1179</v>
      </c>
      <c r="C36" s="1064" t="s">
        <v>191</v>
      </c>
      <c r="D36" s="1064" t="s">
        <v>191</v>
      </c>
      <c r="E36" s="1064" t="s">
        <v>191</v>
      </c>
      <c r="F36" s="1064" t="s">
        <v>191</v>
      </c>
      <c r="G36" s="1000"/>
      <c r="H36" s="1000"/>
      <c r="I36" s="1000"/>
      <c r="J36" s="1000"/>
      <c r="K36" s="1000"/>
      <c r="L36" s="1000"/>
      <c r="M36" s="1064" t="s">
        <v>191</v>
      </c>
      <c r="N36" s="1065" t="s">
        <v>191</v>
      </c>
    </row>
    <row r="37" spans="2:15" ht="17.25" customHeight="1" x14ac:dyDescent="0.25">
      <c r="B37" s="1684" t="s">
        <v>1180</v>
      </c>
      <c r="C37" s="1631" t="s">
        <v>191</v>
      </c>
      <c r="D37" s="1631" t="s">
        <v>191</v>
      </c>
      <c r="E37" s="1631" t="s">
        <v>191</v>
      </c>
      <c r="F37" s="1631" t="s">
        <v>191</v>
      </c>
      <c r="G37" s="1456"/>
      <c r="H37" s="1456"/>
      <c r="I37" s="1456"/>
      <c r="J37" s="1456"/>
      <c r="K37" s="1456"/>
      <c r="L37" s="1456"/>
      <c r="M37" s="1631" t="s">
        <v>191</v>
      </c>
      <c r="N37" s="1633" t="s">
        <v>191</v>
      </c>
    </row>
    <row r="38" spans="2:15" ht="17.25" customHeight="1" x14ac:dyDescent="0.25">
      <c r="B38" s="1685"/>
      <c r="C38" s="1690"/>
      <c r="D38" s="1690"/>
      <c r="E38" s="1690"/>
      <c r="F38" s="1690"/>
      <c r="G38" s="1394"/>
      <c r="H38" s="1394"/>
      <c r="I38" s="1394"/>
      <c r="J38" s="1394"/>
      <c r="K38" s="1394"/>
      <c r="L38" s="1394"/>
      <c r="M38" s="1632"/>
      <c r="N38" s="1634"/>
    </row>
    <row r="39" spans="2:15" ht="15.75" customHeight="1" x14ac:dyDescent="0.25">
      <c r="B39" s="1278" t="s">
        <v>1431</v>
      </c>
      <c r="C39" s="1643" t="s">
        <v>191</v>
      </c>
      <c r="D39" s="1643" t="s">
        <v>191</v>
      </c>
      <c r="E39" s="1643" t="s">
        <v>191</v>
      </c>
      <c r="F39" s="1643" t="s">
        <v>191</v>
      </c>
      <c r="G39" s="1643" t="s">
        <v>191</v>
      </c>
      <c r="H39" s="1643" t="s">
        <v>191</v>
      </c>
      <c r="I39" s="1643" t="s">
        <v>191</v>
      </c>
      <c r="J39" s="1643" t="s">
        <v>191</v>
      </c>
      <c r="K39" s="1381"/>
      <c r="L39" s="1381"/>
      <c r="M39" s="1643" t="s">
        <v>191</v>
      </c>
      <c r="N39" s="1645" t="s">
        <v>191</v>
      </c>
    </row>
    <row r="40" spans="2:15" ht="15.75" customHeight="1" x14ac:dyDescent="0.25">
      <c r="B40" s="1279"/>
      <c r="C40" s="1671"/>
      <c r="D40" s="1671"/>
      <c r="E40" s="1671"/>
      <c r="F40" s="1671"/>
      <c r="G40" s="1671"/>
      <c r="H40" s="1671"/>
      <c r="I40" s="1671"/>
      <c r="J40" s="1671"/>
      <c r="K40" s="1383"/>
      <c r="L40" s="1383"/>
      <c r="M40" s="1644"/>
      <c r="N40" s="1646"/>
    </row>
    <row r="41" spans="2:15" ht="15.75" customHeight="1" x14ac:dyDescent="0.25">
      <c r="B41" s="483" t="s">
        <v>1181</v>
      </c>
      <c r="C41" s="1066" t="s">
        <v>191</v>
      </c>
      <c r="D41" s="1066" t="s">
        <v>191</v>
      </c>
      <c r="E41" s="1066" t="s">
        <v>191</v>
      </c>
      <c r="F41" s="1066" t="s">
        <v>191</v>
      </c>
      <c r="G41" s="1002"/>
      <c r="H41" s="1002"/>
      <c r="I41" s="1002"/>
      <c r="J41" s="1002"/>
      <c r="K41" s="1002"/>
      <c r="L41" s="1002"/>
      <c r="M41" s="1066" t="s">
        <v>191</v>
      </c>
      <c r="N41" s="1067" t="s">
        <v>191</v>
      </c>
    </row>
    <row r="42" spans="2:15" ht="15.75" customHeight="1" x14ac:dyDescent="0.25">
      <c r="B42" s="788" t="s">
        <v>1182</v>
      </c>
      <c r="C42" s="1030" t="s">
        <v>191</v>
      </c>
      <c r="D42" s="1030" t="s">
        <v>191</v>
      </c>
      <c r="E42" s="1030" t="s">
        <v>191</v>
      </c>
      <c r="F42" s="1030" t="s">
        <v>191</v>
      </c>
      <c r="G42" s="1030" t="s">
        <v>191</v>
      </c>
      <c r="H42" s="1030" t="s">
        <v>191</v>
      </c>
      <c r="I42" s="1030" t="s">
        <v>191</v>
      </c>
      <c r="J42" s="1030" t="s">
        <v>191</v>
      </c>
      <c r="K42" s="1030" t="s">
        <v>191</v>
      </c>
      <c r="L42" s="1030" t="s">
        <v>191</v>
      </c>
      <c r="M42" s="1061"/>
      <c r="N42" s="1080"/>
    </row>
    <row r="43" spans="2:15" ht="15.75" customHeight="1" x14ac:dyDescent="0.25">
      <c r="B43" s="467" t="s">
        <v>1183</v>
      </c>
      <c r="C43" s="1081" t="s">
        <v>191</v>
      </c>
      <c r="D43" s="1081" t="s">
        <v>191</v>
      </c>
      <c r="E43" s="1081" t="s">
        <v>191</v>
      </c>
      <c r="F43" s="1081" t="s">
        <v>191</v>
      </c>
      <c r="G43" s="1035"/>
      <c r="H43" s="1035"/>
      <c r="I43" s="1035"/>
      <c r="J43" s="1035"/>
      <c r="K43" s="1035"/>
      <c r="L43" s="1035"/>
      <c r="M43" s="1036"/>
      <c r="N43" s="1082"/>
    </row>
    <row r="44" spans="2:15" ht="15.75" customHeight="1" x14ac:dyDescent="0.25">
      <c r="B44" s="640"/>
      <c r="C44" s="641"/>
      <c r="D44" s="641"/>
      <c r="E44" s="641"/>
      <c r="F44" s="641"/>
      <c r="G44" s="641"/>
      <c r="H44" s="641"/>
      <c r="I44" s="641"/>
      <c r="J44" s="641"/>
      <c r="K44" s="641"/>
      <c r="L44" s="641"/>
      <c r="M44" s="641"/>
      <c r="N44" s="642"/>
    </row>
    <row r="45" spans="2:15" ht="17.25" x14ac:dyDescent="0.25">
      <c r="B45" s="1116" t="s">
        <v>1184</v>
      </c>
      <c r="C45" s="1173">
        <v>0.15</v>
      </c>
      <c r="D45" s="1173"/>
      <c r="E45" s="1173">
        <v>0.3</v>
      </c>
      <c r="F45" s="1173"/>
      <c r="G45" s="1173">
        <v>0.5</v>
      </c>
      <c r="H45" s="1173"/>
      <c r="I45" s="1173">
        <v>0.7</v>
      </c>
      <c r="J45" s="1173"/>
      <c r="K45" s="1173">
        <v>0.95</v>
      </c>
      <c r="L45" s="1173"/>
      <c r="M45" s="1173">
        <v>1</v>
      </c>
      <c r="N45" s="1186"/>
    </row>
    <row r="46" spans="2:15" ht="17.25" customHeight="1" thickBot="1" x14ac:dyDescent="0.3">
      <c r="B46" s="1117"/>
      <c r="C46" s="42" t="s">
        <v>75</v>
      </c>
      <c r="D46" s="42" t="s">
        <v>76</v>
      </c>
      <c r="E46" s="42" t="s">
        <v>75</v>
      </c>
      <c r="F46" s="42" t="s">
        <v>76</v>
      </c>
      <c r="G46" s="42" t="s">
        <v>75</v>
      </c>
      <c r="H46" s="42" t="s">
        <v>76</v>
      </c>
      <c r="I46" s="42" t="s">
        <v>75</v>
      </c>
      <c r="J46" s="42" t="s">
        <v>76</v>
      </c>
      <c r="K46" s="42" t="s">
        <v>75</v>
      </c>
      <c r="L46" s="42" t="s">
        <v>76</v>
      </c>
      <c r="M46" s="42" t="s">
        <v>75</v>
      </c>
      <c r="N46" s="93" t="s">
        <v>76</v>
      </c>
    </row>
    <row r="47" spans="2:15" ht="16.5" customHeight="1" thickTop="1" x14ac:dyDescent="0.25">
      <c r="B47" s="1686" t="s">
        <v>1185</v>
      </c>
      <c r="C47" s="1643" t="s">
        <v>191</v>
      </c>
      <c r="D47" s="1643" t="s">
        <v>191</v>
      </c>
      <c r="E47" s="1643" t="s">
        <v>191</v>
      </c>
      <c r="F47" s="1643" t="s">
        <v>191</v>
      </c>
      <c r="G47" s="1382"/>
      <c r="H47" s="1382"/>
      <c r="I47" s="1382"/>
      <c r="J47" s="1382"/>
      <c r="K47" s="1382"/>
      <c r="L47" s="1382"/>
      <c r="M47" s="1678" t="s">
        <v>191</v>
      </c>
      <c r="N47" s="1695" t="s">
        <v>191</v>
      </c>
      <c r="O47" s="8"/>
    </row>
    <row r="48" spans="2:15" x14ac:dyDescent="0.25">
      <c r="B48" s="1536"/>
      <c r="C48" s="1671"/>
      <c r="D48" s="1671"/>
      <c r="E48" s="1671"/>
      <c r="F48" s="1671"/>
      <c r="G48" s="1383"/>
      <c r="H48" s="1383"/>
      <c r="I48" s="1383"/>
      <c r="J48" s="1383"/>
      <c r="K48" s="1383"/>
      <c r="L48" s="1383"/>
      <c r="M48" s="1644"/>
      <c r="N48" s="1646"/>
    </row>
    <row r="49" spans="2:14" ht="16.5" thickBot="1" x14ac:dyDescent="0.3">
      <c r="B49" s="825" t="s">
        <v>1186</v>
      </c>
      <c r="C49" s="1077" t="s">
        <v>191</v>
      </c>
      <c r="D49" s="1077" t="s">
        <v>191</v>
      </c>
      <c r="E49" s="1077" t="s">
        <v>191</v>
      </c>
      <c r="F49" s="1077" t="s">
        <v>191</v>
      </c>
      <c r="G49" s="1071"/>
      <c r="H49" s="1071"/>
      <c r="I49" s="1071"/>
      <c r="J49" s="1071"/>
      <c r="K49" s="1071"/>
      <c r="L49" s="1071"/>
      <c r="M49" s="1077" t="s">
        <v>191</v>
      </c>
      <c r="N49" s="1078" t="s">
        <v>191</v>
      </c>
    </row>
    <row r="50" spans="2:14" ht="15.75" customHeight="1" thickTop="1" thickBot="1" x14ac:dyDescent="0.3">
      <c r="B50" s="155"/>
      <c r="C50" s="156"/>
      <c r="D50" s="156"/>
      <c r="E50" s="156"/>
      <c r="F50" s="156"/>
      <c r="G50" s="156"/>
      <c r="H50" s="156"/>
      <c r="I50" s="156"/>
      <c r="J50" s="156"/>
      <c r="K50" s="156"/>
      <c r="L50" s="156"/>
      <c r="M50" s="156"/>
      <c r="N50" s="157"/>
    </row>
    <row r="51" spans="2:14" ht="18" thickTop="1" x14ac:dyDescent="0.25">
      <c r="B51" s="1116" t="s">
        <v>1187</v>
      </c>
      <c r="C51" s="1173">
        <v>0.15</v>
      </c>
      <c r="D51" s="1173"/>
      <c r="E51" s="1173">
        <v>0.3</v>
      </c>
      <c r="F51" s="1173"/>
      <c r="G51" s="1173">
        <v>0.5</v>
      </c>
      <c r="H51" s="1173"/>
      <c r="I51" s="1173">
        <v>0.7</v>
      </c>
      <c r="J51" s="1173"/>
      <c r="K51" s="1173">
        <v>0.95</v>
      </c>
      <c r="L51" s="1173"/>
      <c r="M51" s="1173">
        <v>1</v>
      </c>
      <c r="N51" s="1186"/>
    </row>
    <row r="52" spans="2:14" ht="15.75" thickBot="1" x14ac:dyDescent="0.3">
      <c r="B52" s="1117"/>
      <c r="C52" s="42" t="s">
        <v>75</v>
      </c>
      <c r="D52" s="42" t="s">
        <v>76</v>
      </c>
      <c r="E52" s="42" t="s">
        <v>75</v>
      </c>
      <c r="F52" s="42" t="s">
        <v>76</v>
      </c>
      <c r="G52" s="42" t="s">
        <v>75</v>
      </c>
      <c r="H52" s="42" t="s">
        <v>76</v>
      </c>
      <c r="I52" s="42" t="s">
        <v>75</v>
      </c>
      <c r="J52" s="42" t="s">
        <v>76</v>
      </c>
      <c r="K52" s="42" t="s">
        <v>75</v>
      </c>
      <c r="L52" s="42" t="s">
        <v>76</v>
      </c>
      <c r="M52" s="42" t="s">
        <v>75</v>
      </c>
      <c r="N52" s="93" t="s">
        <v>76</v>
      </c>
    </row>
    <row r="53" spans="2:14" ht="15.75" thickTop="1" x14ac:dyDescent="0.25">
      <c r="B53" s="1689" t="s">
        <v>1188</v>
      </c>
      <c r="C53" s="1678" t="s">
        <v>191</v>
      </c>
      <c r="D53" s="1678" t="s">
        <v>191</v>
      </c>
      <c r="E53" s="1678" t="s">
        <v>191</v>
      </c>
      <c r="F53" s="1678" t="s">
        <v>191</v>
      </c>
      <c r="G53" s="1382"/>
      <c r="H53" s="1382"/>
      <c r="I53" s="1382"/>
      <c r="J53" s="1382"/>
      <c r="K53" s="1382"/>
      <c r="L53" s="1382"/>
      <c r="M53" s="1678" t="s">
        <v>191</v>
      </c>
      <c r="N53" s="1695" t="s">
        <v>191</v>
      </c>
    </row>
    <row r="54" spans="2:14" x14ac:dyDescent="0.25">
      <c r="B54" s="1342"/>
      <c r="C54" s="1671"/>
      <c r="D54" s="1671"/>
      <c r="E54" s="1671"/>
      <c r="F54" s="1671"/>
      <c r="G54" s="1383"/>
      <c r="H54" s="1383"/>
      <c r="I54" s="1383"/>
      <c r="J54" s="1383"/>
      <c r="K54" s="1383"/>
      <c r="L54" s="1383"/>
      <c r="M54" s="1644"/>
      <c r="N54" s="1646"/>
    </row>
    <row r="55" spans="2:14" ht="15" customHeight="1" x14ac:dyDescent="0.25">
      <c r="B55" s="184" t="s">
        <v>1189</v>
      </c>
      <c r="C55" s="1064" t="s">
        <v>191</v>
      </c>
      <c r="D55" s="1064" t="s">
        <v>191</v>
      </c>
      <c r="E55" s="1064" t="s">
        <v>191</v>
      </c>
      <c r="F55" s="1064" t="s">
        <v>191</v>
      </c>
      <c r="G55" s="1061"/>
      <c r="H55" s="1061"/>
      <c r="I55" s="1061"/>
      <c r="J55" s="1061"/>
      <c r="K55" s="1061"/>
      <c r="L55" s="1061"/>
      <c r="M55" s="1083" t="s">
        <v>191</v>
      </c>
      <c r="N55" s="1084" t="s">
        <v>191</v>
      </c>
    </row>
    <row r="56" spans="2:14" ht="15.75" customHeight="1" x14ac:dyDescent="0.25">
      <c r="B56" s="1355" t="s">
        <v>1190</v>
      </c>
      <c r="C56" s="1631" t="s">
        <v>191</v>
      </c>
      <c r="D56" s="1631" t="s">
        <v>191</v>
      </c>
      <c r="E56" s="1631" t="s">
        <v>191</v>
      </c>
      <c r="F56" s="1631" t="s">
        <v>191</v>
      </c>
      <c r="G56" s="1456"/>
      <c r="H56" s="1456"/>
      <c r="I56" s="1456"/>
      <c r="J56" s="1456"/>
      <c r="K56" s="1456"/>
      <c r="L56" s="1456"/>
      <c r="M56" s="1631" t="s">
        <v>191</v>
      </c>
      <c r="N56" s="1633" t="s">
        <v>191</v>
      </c>
    </row>
    <row r="57" spans="2:14" ht="15" customHeight="1" x14ac:dyDescent="0.25">
      <c r="B57" s="1355"/>
      <c r="C57" s="1690"/>
      <c r="D57" s="1690"/>
      <c r="E57" s="1690"/>
      <c r="F57" s="1690"/>
      <c r="G57" s="1394"/>
      <c r="H57" s="1394"/>
      <c r="I57" s="1394"/>
      <c r="J57" s="1394"/>
      <c r="K57" s="1394"/>
      <c r="L57" s="1394"/>
      <c r="M57" s="1632"/>
      <c r="N57" s="1634"/>
    </row>
    <row r="58" spans="2:14" ht="15" customHeight="1" x14ac:dyDescent="0.25">
      <c r="B58" s="1237" t="s">
        <v>1191</v>
      </c>
      <c r="C58" s="1670" t="s">
        <v>191</v>
      </c>
      <c r="D58" s="1670" t="s">
        <v>191</v>
      </c>
      <c r="E58" s="1670" t="s">
        <v>191</v>
      </c>
      <c r="F58" s="1670" t="s">
        <v>191</v>
      </c>
      <c r="G58" s="1382"/>
      <c r="H58" s="1382"/>
      <c r="I58" s="1382"/>
      <c r="J58" s="1382"/>
      <c r="K58" s="1382"/>
      <c r="L58" s="1382"/>
      <c r="M58" s="1670" t="s">
        <v>191</v>
      </c>
      <c r="N58" s="1672" t="s">
        <v>191</v>
      </c>
    </row>
    <row r="59" spans="2:14" ht="15.75" thickBot="1" x14ac:dyDescent="0.3">
      <c r="B59" s="1238"/>
      <c r="C59" s="1671"/>
      <c r="D59" s="1671"/>
      <c r="E59" s="1671"/>
      <c r="F59" s="1671"/>
      <c r="G59" s="1383"/>
      <c r="H59" s="1383"/>
      <c r="I59" s="1383"/>
      <c r="J59" s="1383"/>
      <c r="K59" s="1383"/>
      <c r="L59" s="1383"/>
      <c r="M59" s="1644"/>
      <c r="N59" s="1646"/>
    </row>
    <row r="60" spans="2:14" ht="15" customHeight="1" thickTop="1" thickBot="1" x14ac:dyDescent="0.3">
      <c r="B60" s="155"/>
      <c r="C60" s="156"/>
      <c r="D60" s="156"/>
      <c r="E60" s="156"/>
      <c r="F60" s="156"/>
      <c r="G60" s="156"/>
      <c r="H60" s="156"/>
      <c r="I60" s="156"/>
      <c r="J60" s="156"/>
      <c r="K60" s="156"/>
      <c r="L60" s="156"/>
      <c r="M60" s="156"/>
      <c r="N60" s="157"/>
    </row>
    <row r="61" spans="2:14" ht="15" customHeight="1" thickTop="1" x14ac:dyDescent="0.25">
      <c r="B61" s="1116" t="s">
        <v>1192</v>
      </c>
      <c r="C61" s="1173">
        <v>0.15</v>
      </c>
      <c r="D61" s="1173"/>
      <c r="E61" s="1173">
        <v>0.3</v>
      </c>
      <c r="F61" s="1173"/>
      <c r="G61" s="1173">
        <v>0.5</v>
      </c>
      <c r="H61" s="1173"/>
      <c r="I61" s="1173">
        <v>0.7</v>
      </c>
      <c r="J61" s="1173"/>
      <c r="K61" s="1173">
        <v>0.95</v>
      </c>
      <c r="L61" s="1173"/>
      <c r="M61" s="1173">
        <v>1</v>
      </c>
      <c r="N61" s="1186"/>
    </row>
    <row r="62" spans="2:14" ht="15.75" customHeight="1" thickBot="1" x14ac:dyDescent="0.3">
      <c r="B62" s="1117"/>
      <c r="C62" s="42" t="s">
        <v>75</v>
      </c>
      <c r="D62" s="42" t="s">
        <v>76</v>
      </c>
      <c r="E62" s="42" t="s">
        <v>75</v>
      </c>
      <c r="F62" s="42" t="s">
        <v>76</v>
      </c>
      <c r="G62" s="42" t="s">
        <v>75</v>
      </c>
      <c r="H62" s="42" t="s">
        <v>76</v>
      </c>
      <c r="I62" s="42" t="s">
        <v>75</v>
      </c>
      <c r="J62" s="42" t="s">
        <v>76</v>
      </c>
      <c r="K62" s="42" t="s">
        <v>75</v>
      </c>
      <c r="L62" s="42" t="s">
        <v>76</v>
      </c>
      <c r="M62" s="42" t="s">
        <v>75</v>
      </c>
      <c r="N62" s="93" t="s">
        <v>76</v>
      </c>
    </row>
    <row r="63" spans="2:14" ht="16.5" thickTop="1" x14ac:dyDescent="0.25">
      <c r="B63" s="356" t="s">
        <v>1193</v>
      </c>
      <c r="C63" s="1064" t="s">
        <v>191</v>
      </c>
      <c r="D63" s="1064" t="s">
        <v>191</v>
      </c>
      <c r="E63" s="1064" t="s">
        <v>191</v>
      </c>
      <c r="F63" s="1064" t="s">
        <v>191</v>
      </c>
      <c r="G63" s="1000"/>
      <c r="H63" s="1000"/>
      <c r="I63" s="1000"/>
      <c r="J63" s="1000"/>
      <c r="K63" s="1000"/>
      <c r="L63" s="1000"/>
      <c r="M63" s="1064" t="s">
        <v>191</v>
      </c>
      <c r="N63" s="1065" t="s">
        <v>191</v>
      </c>
    </row>
    <row r="64" spans="2:14" x14ac:dyDescent="0.25">
      <c r="B64" s="1684" t="s">
        <v>1194</v>
      </c>
      <c r="C64" s="1631" t="s">
        <v>191</v>
      </c>
      <c r="D64" s="1631" t="s">
        <v>191</v>
      </c>
      <c r="E64" s="1631" t="s">
        <v>191</v>
      </c>
      <c r="F64" s="1631" t="s">
        <v>191</v>
      </c>
      <c r="G64" s="1456"/>
      <c r="H64" s="1456"/>
      <c r="I64" s="1456"/>
      <c r="J64" s="1456"/>
      <c r="K64" s="1456"/>
      <c r="L64" s="1456"/>
      <c r="M64" s="1631" t="s">
        <v>191</v>
      </c>
      <c r="N64" s="1633" t="s">
        <v>191</v>
      </c>
    </row>
    <row r="65" spans="2:14" ht="15" customHeight="1" x14ac:dyDescent="0.25">
      <c r="B65" s="1688"/>
      <c r="C65" s="1679"/>
      <c r="D65" s="1679"/>
      <c r="E65" s="1679"/>
      <c r="F65" s="1679"/>
      <c r="G65" s="1393"/>
      <c r="H65" s="1393"/>
      <c r="I65" s="1393"/>
      <c r="J65" s="1393"/>
      <c r="K65" s="1393"/>
      <c r="L65" s="1393"/>
      <c r="M65" s="1679"/>
      <c r="N65" s="1694"/>
    </row>
    <row r="66" spans="2:14" ht="15" customHeight="1" x14ac:dyDescent="0.25">
      <c r="B66" s="1685"/>
      <c r="C66" s="1632"/>
      <c r="D66" s="1632"/>
      <c r="E66" s="1632"/>
      <c r="F66" s="1632"/>
      <c r="G66" s="1394"/>
      <c r="H66" s="1394"/>
      <c r="I66" s="1394"/>
      <c r="J66" s="1394"/>
      <c r="K66" s="1394"/>
      <c r="L66" s="1394"/>
      <c r="M66" s="1632"/>
      <c r="N66" s="1634"/>
    </row>
    <row r="67" spans="2:14" ht="15.75" customHeight="1" x14ac:dyDescent="0.25">
      <c r="B67" s="1161" t="s">
        <v>1195</v>
      </c>
      <c r="C67" s="1643" t="s">
        <v>191</v>
      </c>
      <c r="D67" s="1643" t="s">
        <v>191</v>
      </c>
      <c r="E67" s="1643" t="s">
        <v>191</v>
      </c>
      <c r="F67" s="1643" t="s">
        <v>191</v>
      </c>
      <c r="G67" s="1382"/>
      <c r="H67" s="1382"/>
      <c r="I67" s="1382"/>
      <c r="J67" s="1382"/>
      <c r="K67" s="1382"/>
      <c r="L67" s="1382"/>
      <c r="M67" s="1643" t="s">
        <v>191</v>
      </c>
      <c r="N67" s="1645" t="s">
        <v>191</v>
      </c>
    </row>
    <row r="68" spans="2:14" ht="15.75" customHeight="1" thickBot="1" x14ac:dyDescent="0.3">
      <c r="B68" s="1161"/>
      <c r="C68" s="1671"/>
      <c r="D68" s="1671"/>
      <c r="E68" s="1671"/>
      <c r="F68" s="1671"/>
      <c r="G68" s="1383"/>
      <c r="H68" s="1383"/>
      <c r="I68" s="1383"/>
      <c r="J68" s="1383"/>
      <c r="K68" s="1383"/>
      <c r="L68" s="1383"/>
      <c r="M68" s="1668"/>
      <c r="N68" s="1669"/>
    </row>
    <row r="69" spans="2:14" ht="15.75" customHeight="1" thickTop="1" thickBot="1" x14ac:dyDescent="0.3">
      <c r="B69" s="155"/>
      <c r="C69" s="156"/>
      <c r="D69" s="156"/>
      <c r="E69" s="156"/>
      <c r="F69" s="156"/>
      <c r="G69" s="156"/>
      <c r="H69" s="156"/>
      <c r="I69" s="156"/>
      <c r="J69" s="156"/>
      <c r="K69" s="156"/>
      <c r="L69" s="156"/>
      <c r="M69" s="156"/>
      <c r="N69" s="157"/>
    </row>
    <row r="70" spans="2:14" ht="15.75" customHeight="1" thickTop="1" x14ac:dyDescent="0.25">
      <c r="B70" s="1116" t="s">
        <v>1196</v>
      </c>
      <c r="C70" s="1173">
        <v>0.15</v>
      </c>
      <c r="D70" s="1173"/>
      <c r="E70" s="1173">
        <v>0.3</v>
      </c>
      <c r="F70" s="1173"/>
      <c r="G70" s="1173">
        <v>0.5</v>
      </c>
      <c r="H70" s="1173"/>
      <c r="I70" s="1173">
        <v>0.7</v>
      </c>
      <c r="J70" s="1173"/>
      <c r="K70" s="1173">
        <v>0.95</v>
      </c>
      <c r="L70" s="1173"/>
      <c r="M70" s="1173">
        <v>1</v>
      </c>
      <c r="N70" s="1186"/>
    </row>
    <row r="71" spans="2:14" ht="15.75" thickBot="1" x14ac:dyDescent="0.3">
      <c r="B71" s="1117"/>
      <c r="C71" s="42" t="s">
        <v>75</v>
      </c>
      <c r="D71" s="42" t="s">
        <v>76</v>
      </c>
      <c r="E71" s="42" t="s">
        <v>75</v>
      </c>
      <c r="F71" s="42" t="s">
        <v>76</v>
      </c>
      <c r="G71" s="42" t="s">
        <v>75</v>
      </c>
      <c r="H71" s="42" t="s">
        <v>76</v>
      </c>
      <c r="I71" s="42" t="s">
        <v>75</v>
      </c>
      <c r="J71" s="42" t="s">
        <v>76</v>
      </c>
      <c r="K71" s="42" t="s">
        <v>75</v>
      </c>
      <c r="L71" s="42" t="s">
        <v>76</v>
      </c>
      <c r="M71" s="42" t="s">
        <v>75</v>
      </c>
      <c r="N71" s="93" t="s">
        <v>76</v>
      </c>
    </row>
    <row r="72" spans="2:14" ht="15.75" customHeight="1" thickTop="1" x14ac:dyDescent="0.25">
      <c r="B72" s="1686" t="s">
        <v>1197</v>
      </c>
      <c r="C72" s="1678" t="s">
        <v>191</v>
      </c>
      <c r="D72" s="1678" t="s">
        <v>191</v>
      </c>
      <c r="E72" s="1678" t="s">
        <v>191</v>
      </c>
      <c r="F72" s="1678" t="s">
        <v>191</v>
      </c>
      <c r="G72" s="1395"/>
      <c r="H72" s="1395"/>
      <c r="I72" s="1395"/>
      <c r="J72" s="1395"/>
      <c r="K72" s="1395"/>
      <c r="L72" s="1395"/>
      <c r="M72" s="1678" t="s">
        <v>191</v>
      </c>
      <c r="N72" s="1695" t="s">
        <v>191</v>
      </c>
    </row>
    <row r="73" spans="2:14" ht="15.75" customHeight="1" x14ac:dyDescent="0.25">
      <c r="B73" s="1687"/>
      <c r="C73" s="1670"/>
      <c r="D73" s="1670"/>
      <c r="E73" s="1670"/>
      <c r="F73" s="1670"/>
      <c r="G73" s="1382"/>
      <c r="H73" s="1382"/>
      <c r="I73" s="1382"/>
      <c r="J73" s="1382"/>
      <c r="K73" s="1382"/>
      <c r="L73" s="1382"/>
      <c r="M73" s="1670"/>
      <c r="N73" s="1672"/>
    </row>
    <row r="74" spans="2:14" ht="15.75" customHeight="1" x14ac:dyDescent="0.25">
      <c r="B74" s="1687"/>
      <c r="C74" s="1670"/>
      <c r="D74" s="1670"/>
      <c r="E74" s="1670"/>
      <c r="F74" s="1670"/>
      <c r="G74" s="1382"/>
      <c r="H74" s="1382"/>
      <c r="I74" s="1382"/>
      <c r="J74" s="1382"/>
      <c r="K74" s="1382"/>
      <c r="L74" s="1382"/>
      <c r="M74" s="1670"/>
      <c r="N74" s="1672"/>
    </row>
    <row r="75" spans="2:14" ht="15.75" customHeight="1" x14ac:dyDescent="0.25">
      <c r="B75" s="1536"/>
      <c r="C75" s="1644"/>
      <c r="D75" s="1644"/>
      <c r="E75" s="1644"/>
      <c r="F75" s="1644"/>
      <c r="G75" s="1383"/>
      <c r="H75" s="1383"/>
      <c r="I75" s="1383"/>
      <c r="J75" s="1383"/>
      <c r="K75" s="1383"/>
      <c r="L75" s="1383"/>
      <c r="M75" s="1644"/>
      <c r="N75" s="1646"/>
    </row>
    <row r="76" spans="2:14" x14ac:dyDescent="0.25">
      <c r="B76" s="1684" t="s">
        <v>1198</v>
      </c>
      <c r="C76" s="1631" t="s">
        <v>191</v>
      </c>
      <c r="D76" s="1631" t="s">
        <v>191</v>
      </c>
      <c r="E76" s="1631" t="s">
        <v>191</v>
      </c>
      <c r="F76" s="1631" t="s">
        <v>191</v>
      </c>
      <c r="G76" s="1456"/>
      <c r="H76" s="1456"/>
      <c r="I76" s="1456"/>
      <c r="J76" s="1456"/>
      <c r="K76" s="1456"/>
      <c r="L76" s="1456"/>
      <c r="M76" s="1631" t="s">
        <v>191</v>
      </c>
      <c r="N76" s="1633" t="s">
        <v>191</v>
      </c>
    </row>
    <row r="77" spans="2:14" x14ac:dyDescent="0.25">
      <c r="B77" s="1688"/>
      <c r="C77" s="1679"/>
      <c r="D77" s="1679"/>
      <c r="E77" s="1679"/>
      <c r="F77" s="1679"/>
      <c r="G77" s="1393"/>
      <c r="H77" s="1393"/>
      <c r="I77" s="1393"/>
      <c r="J77" s="1393"/>
      <c r="K77" s="1393"/>
      <c r="L77" s="1393"/>
      <c r="M77" s="1679"/>
      <c r="N77" s="1694"/>
    </row>
    <row r="78" spans="2:14" x14ac:dyDescent="0.25">
      <c r="B78" s="1685"/>
      <c r="C78" s="1632"/>
      <c r="D78" s="1632"/>
      <c r="E78" s="1632"/>
      <c r="F78" s="1632"/>
      <c r="G78" s="1394"/>
      <c r="H78" s="1394"/>
      <c r="I78" s="1394"/>
      <c r="J78" s="1394"/>
      <c r="K78" s="1394"/>
      <c r="L78" s="1394"/>
      <c r="M78" s="1632"/>
      <c r="N78" s="1634"/>
    </row>
    <row r="79" spans="2:14" ht="15.75" x14ac:dyDescent="0.25">
      <c r="B79" s="717" t="s">
        <v>1199</v>
      </c>
      <c r="C79" s="1085" t="s">
        <v>191</v>
      </c>
      <c r="D79" s="1085" t="s">
        <v>191</v>
      </c>
      <c r="E79" s="1085" t="s">
        <v>191</v>
      </c>
      <c r="F79" s="1085" t="s">
        <v>191</v>
      </c>
      <c r="G79" s="1086"/>
      <c r="H79" s="1086"/>
      <c r="I79" s="1086"/>
      <c r="J79" s="1086"/>
      <c r="K79" s="1086"/>
      <c r="L79" s="1086"/>
      <c r="M79" s="1062" t="s">
        <v>191</v>
      </c>
      <c r="N79" s="1063" t="s">
        <v>191</v>
      </c>
    </row>
    <row r="80" spans="2:14" ht="31.5" x14ac:dyDescent="0.25">
      <c r="B80" s="353" t="s">
        <v>1200</v>
      </c>
      <c r="C80" s="1066" t="s">
        <v>191</v>
      </c>
      <c r="D80" s="1066" t="s">
        <v>191</v>
      </c>
      <c r="E80" s="1066" t="s">
        <v>191</v>
      </c>
      <c r="F80" s="1066" t="s">
        <v>191</v>
      </c>
      <c r="G80" s="1002"/>
      <c r="H80" s="1002"/>
      <c r="I80" s="1002"/>
      <c r="J80" s="1002"/>
      <c r="K80" s="1002"/>
      <c r="L80" s="1002"/>
      <c r="M80" s="1077" t="s">
        <v>191</v>
      </c>
      <c r="N80" s="1078" t="s">
        <v>191</v>
      </c>
    </row>
    <row r="81" spans="2:16" x14ac:dyDescent="0.25">
      <c r="B81" s="1237" t="s">
        <v>1201</v>
      </c>
      <c r="C81" s="1643" t="s">
        <v>191</v>
      </c>
      <c r="D81" s="1643" t="s">
        <v>191</v>
      </c>
      <c r="E81" s="1643" t="s">
        <v>191</v>
      </c>
      <c r="F81" s="1643" t="s">
        <v>191</v>
      </c>
      <c r="G81" s="1382"/>
      <c r="H81" s="1382"/>
      <c r="I81" s="1382"/>
      <c r="J81" s="1382"/>
      <c r="K81" s="1382"/>
      <c r="L81" s="1382"/>
      <c r="M81" s="1643" t="s">
        <v>191</v>
      </c>
      <c r="N81" s="1645" t="s">
        <v>191</v>
      </c>
    </row>
    <row r="82" spans="2:16" x14ac:dyDescent="0.25">
      <c r="B82" s="1238"/>
      <c r="C82" s="1671"/>
      <c r="D82" s="1671"/>
      <c r="E82" s="1671"/>
      <c r="F82" s="1671"/>
      <c r="G82" s="1383"/>
      <c r="H82" s="1383"/>
      <c r="I82" s="1383"/>
      <c r="J82" s="1383"/>
      <c r="K82" s="1383"/>
      <c r="L82" s="1383"/>
      <c r="M82" s="1644"/>
      <c r="N82" s="1646"/>
    </row>
    <row r="83" spans="2:16" x14ac:dyDescent="0.25">
      <c r="B83" s="1673" t="s">
        <v>1202</v>
      </c>
      <c r="C83" s="1679" t="s">
        <v>191</v>
      </c>
      <c r="D83" s="1679" t="s">
        <v>191</v>
      </c>
      <c r="E83" s="1679" t="s">
        <v>191</v>
      </c>
      <c r="F83" s="1679" t="s">
        <v>191</v>
      </c>
      <c r="G83" s="1393"/>
      <c r="H83" s="1393"/>
      <c r="I83" s="1393"/>
      <c r="J83" s="1393"/>
      <c r="K83" s="1393"/>
      <c r="L83" s="1393"/>
      <c r="M83" s="1631" t="s">
        <v>191</v>
      </c>
      <c r="N83" s="1633" t="s">
        <v>191</v>
      </c>
    </row>
    <row r="84" spans="2:16" ht="15.75" customHeight="1" thickBot="1" x14ac:dyDescent="0.3">
      <c r="B84" s="1673"/>
      <c r="C84" s="1690"/>
      <c r="D84" s="1690"/>
      <c r="E84" s="1690"/>
      <c r="F84" s="1690"/>
      <c r="G84" s="1394"/>
      <c r="H84" s="1394"/>
      <c r="I84" s="1394"/>
      <c r="J84" s="1394"/>
      <c r="K84" s="1394"/>
      <c r="L84" s="1394"/>
      <c r="M84" s="1697"/>
      <c r="N84" s="1696"/>
    </row>
    <row r="85" spans="2:16" ht="17.25" thickTop="1" thickBot="1" x14ac:dyDescent="0.3">
      <c r="B85" s="155"/>
      <c r="C85" s="156"/>
      <c r="D85" s="156"/>
      <c r="E85" s="156"/>
      <c r="F85" s="156"/>
      <c r="G85" s="156"/>
      <c r="H85" s="156"/>
      <c r="I85" s="156"/>
      <c r="J85" s="156"/>
      <c r="K85" s="156"/>
      <c r="L85" s="156"/>
      <c r="M85" s="156"/>
      <c r="N85" s="157"/>
    </row>
    <row r="86" spans="2:16" ht="15.75" customHeight="1" thickTop="1" x14ac:dyDescent="0.25">
      <c r="B86" s="1116" t="s">
        <v>1203</v>
      </c>
      <c r="C86" s="1173">
        <v>0.15</v>
      </c>
      <c r="D86" s="1173"/>
      <c r="E86" s="1173">
        <v>0.3</v>
      </c>
      <c r="F86" s="1173"/>
      <c r="G86" s="1173">
        <v>0.5</v>
      </c>
      <c r="H86" s="1173"/>
      <c r="I86" s="1173">
        <v>0.7</v>
      </c>
      <c r="J86" s="1173"/>
      <c r="K86" s="1173">
        <v>0.95</v>
      </c>
      <c r="L86" s="1173"/>
      <c r="M86" s="1173">
        <v>1</v>
      </c>
      <c r="N86" s="1186"/>
    </row>
    <row r="87" spans="2:16" ht="15.75" customHeight="1" thickBot="1" x14ac:dyDescent="0.3">
      <c r="B87" s="1117"/>
      <c r="C87" s="42" t="s">
        <v>75</v>
      </c>
      <c r="D87" s="42" t="s">
        <v>76</v>
      </c>
      <c r="E87" s="42" t="s">
        <v>75</v>
      </c>
      <c r="F87" s="42" t="s">
        <v>76</v>
      </c>
      <c r="G87" s="42" t="s">
        <v>75</v>
      </c>
      <c r="H87" s="42" t="s">
        <v>76</v>
      </c>
      <c r="I87" s="42" t="s">
        <v>75</v>
      </c>
      <c r="J87" s="42" t="s">
        <v>76</v>
      </c>
      <c r="K87" s="42" t="s">
        <v>75</v>
      </c>
      <c r="L87" s="42" t="s">
        <v>76</v>
      </c>
      <c r="M87" s="42" t="s">
        <v>75</v>
      </c>
      <c r="N87" s="93" t="s">
        <v>76</v>
      </c>
    </row>
    <row r="88" spans="2:16" ht="15.75" thickTop="1" x14ac:dyDescent="0.25">
      <c r="B88" s="1517" t="s">
        <v>1204</v>
      </c>
      <c r="C88" s="1678" t="s">
        <v>191</v>
      </c>
      <c r="D88" s="1678" t="s">
        <v>191</v>
      </c>
      <c r="E88" s="1678" t="s">
        <v>191</v>
      </c>
      <c r="F88" s="1678" t="s">
        <v>191</v>
      </c>
      <c r="G88" s="1382"/>
      <c r="H88" s="1382"/>
      <c r="I88" s="1382"/>
      <c r="J88" s="1382"/>
      <c r="K88" s="1382"/>
      <c r="L88" s="1382"/>
      <c r="M88" s="1678" t="s">
        <v>191</v>
      </c>
      <c r="N88" s="1695" t="s">
        <v>191</v>
      </c>
    </row>
    <row r="89" spans="2:16" ht="15.75" customHeight="1" x14ac:dyDescent="0.25">
      <c r="B89" s="1163"/>
      <c r="C89" s="1671"/>
      <c r="D89" s="1671"/>
      <c r="E89" s="1671"/>
      <c r="F89" s="1671"/>
      <c r="G89" s="1383"/>
      <c r="H89" s="1383"/>
      <c r="I89" s="1383"/>
      <c r="J89" s="1383"/>
      <c r="K89" s="1383"/>
      <c r="L89" s="1383"/>
      <c r="M89" s="1644"/>
      <c r="N89" s="1646"/>
    </row>
    <row r="90" spans="2:16" x14ac:dyDescent="0.25">
      <c r="B90" s="1512" t="s">
        <v>1205</v>
      </c>
      <c r="C90" s="1679" t="s">
        <v>191</v>
      </c>
      <c r="D90" s="1679" t="s">
        <v>191</v>
      </c>
      <c r="E90" s="1679" t="s">
        <v>191</v>
      </c>
      <c r="F90" s="1679" t="s">
        <v>191</v>
      </c>
      <c r="G90" s="1456"/>
      <c r="H90" s="1456"/>
      <c r="I90" s="1456"/>
      <c r="J90" s="1456"/>
      <c r="K90" s="1456"/>
      <c r="L90" s="1456"/>
      <c r="M90" s="1631" t="s">
        <v>191</v>
      </c>
      <c r="N90" s="1633" t="s">
        <v>191</v>
      </c>
    </row>
    <row r="91" spans="2:16" x14ac:dyDescent="0.25">
      <c r="B91" s="1512"/>
      <c r="C91" s="1679"/>
      <c r="D91" s="1679"/>
      <c r="E91" s="1679"/>
      <c r="F91" s="1679"/>
      <c r="G91" s="1393"/>
      <c r="H91" s="1393"/>
      <c r="I91" s="1393"/>
      <c r="J91" s="1393"/>
      <c r="K91" s="1393"/>
      <c r="L91" s="1393"/>
      <c r="M91" s="1679"/>
      <c r="N91" s="1694"/>
    </row>
    <row r="92" spans="2:16" x14ac:dyDescent="0.25">
      <c r="B92" s="1245"/>
      <c r="C92" s="1632"/>
      <c r="D92" s="1632"/>
      <c r="E92" s="1632"/>
      <c r="F92" s="1632"/>
      <c r="G92" s="1394"/>
      <c r="H92" s="1394"/>
      <c r="I92" s="1394"/>
      <c r="J92" s="1394"/>
      <c r="K92" s="1394"/>
      <c r="L92" s="1394"/>
      <c r="M92" s="1632"/>
      <c r="N92" s="1634"/>
    </row>
    <row r="93" spans="2:16" x14ac:dyDescent="0.25">
      <c r="B93" s="1161" t="s">
        <v>1206</v>
      </c>
      <c r="C93" s="1670" t="s">
        <v>191</v>
      </c>
      <c r="D93" s="1670" t="s">
        <v>191</v>
      </c>
      <c r="E93" s="1670" t="s">
        <v>191</v>
      </c>
      <c r="F93" s="1670" t="s">
        <v>191</v>
      </c>
      <c r="G93" s="1381"/>
      <c r="H93" s="1381"/>
      <c r="I93" s="1381"/>
      <c r="J93" s="1381"/>
      <c r="K93" s="1381"/>
      <c r="L93" s="1381"/>
      <c r="M93" s="1643" t="s">
        <v>191</v>
      </c>
      <c r="N93" s="1645" t="s">
        <v>191</v>
      </c>
    </row>
    <row r="94" spans="2:16" x14ac:dyDescent="0.25">
      <c r="B94" s="1161"/>
      <c r="C94" s="1670"/>
      <c r="D94" s="1670"/>
      <c r="E94" s="1670"/>
      <c r="F94" s="1670"/>
      <c r="G94" s="1382"/>
      <c r="H94" s="1382"/>
      <c r="I94" s="1382"/>
      <c r="J94" s="1382"/>
      <c r="K94" s="1382"/>
      <c r="L94" s="1382"/>
      <c r="M94" s="1670"/>
      <c r="N94" s="1672"/>
    </row>
    <row r="95" spans="2:16" x14ac:dyDescent="0.25">
      <c r="B95" s="1238"/>
      <c r="C95" s="1644"/>
      <c r="D95" s="1644"/>
      <c r="E95" s="1644"/>
      <c r="F95" s="1644"/>
      <c r="G95" s="1383"/>
      <c r="H95" s="1383"/>
      <c r="I95" s="1383"/>
      <c r="J95" s="1383"/>
      <c r="K95" s="1383"/>
      <c r="L95" s="1383"/>
      <c r="M95" s="1644"/>
      <c r="N95" s="1646"/>
    </row>
    <row r="96" spans="2:16" x14ac:dyDescent="0.25">
      <c r="B96" s="1241" t="s">
        <v>1207</v>
      </c>
      <c r="C96" s="1679" t="s">
        <v>191</v>
      </c>
      <c r="D96" s="1679" t="s">
        <v>191</v>
      </c>
      <c r="E96" s="1679" t="s">
        <v>191</v>
      </c>
      <c r="F96" s="1679" t="s">
        <v>191</v>
      </c>
      <c r="G96" s="1393"/>
      <c r="H96" s="1393"/>
      <c r="I96" s="1393"/>
      <c r="J96" s="1393"/>
      <c r="K96" s="1393"/>
      <c r="L96" s="1393"/>
      <c r="M96" s="1631" t="s">
        <v>191</v>
      </c>
      <c r="N96" s="1633" t="s">
        <v>191</v>
      </c>
      <c r="P96" s="28"/>
    </row>
    <row r="97" spans="2:16" ht="15.75" thickBot="1" x14ac:dyDescent="0.3">
      <c r="B97" s="1241"/>
      <c r="C97" s="1690"/>
      <c r="D97" s="1690"/>
      <c r="E97" s="1690"/>
      <c r="F97" s="1690"/>
      <c r="G97" s="1394"/>
      <c r="H97" s="1394"/>
      <c r="I97" s="1394"/>
      <c r="J97" s="1394"/>
      <c r="K97" s="1394"/>
      <c r="L97" s="1394"/>
      <c r="M97" s="1697"/>
      <c r="N97" s="1696"/>
      <c r="P97" s="28"/>
    </row>
    <row r="98" spans="2:16" s="28" customFormat="1" ht="15" customHeight="1" thickTop="1" thickBot="1" x14ac:dyDescent="0.3">
      <c r="B98" s="155"/>
      <c r="C98" s="156"/>
      <c r="D98" s="156"/>
      <c r="E98" s="156"/>
      <c r="F98" s="156"/>
      <c r="G98" s="156"/>
      <c r="H98" s="156"/>
      <c r="I98" s="156"/>
      <c r="J98" s="156"/>
      <c r="K98" s="156"/>
      <c r="L98" s="156"/>
      <c r="M98" s="156"/>
      <c r="N98" s="157"/>
    </row>
    <row r="99" spans="2:16" s="28" customFormat="1" ht="15" customHeight="1" thickTop="1" x14ac:dyDescent="0.25">
      <c r="B99" s="1116" t="s">
        <v>1208</v>
      </c>
      <c r="C99" s="1173">
        <v>0.15</v>
      </c>
      <c r="D99" s="1173"/>
      <c r="E99" s="1173">
        <v>0.3</v>
      </c>
      <c r="F99" s="1173"/>
      <c r="G99" s="1173">
        <v>0.5</v>
      </c>
      <c r="H99" s="1173"/>
      <c r="I99" s="1173">
        <v>0.7</v>
      </c>
      <c r="J99" s="1173"/>
      <c r="K99" s="1173">
        <v>0.95</v>
      </c>
      <c r="L99" s="1173"/>
      <c r="M99" s="1173">
        <v>1</v>
      </c>
      <c r="N99" s="1186"/>
    </row>
    <row r="100" spans="2:16" s="28" customFormat="1" ht="15.75" customHeight="1" thickBot="1" x14ac:dyDescent="0.3">
      <c r="B100" s="1117"/>
      <c r="C100" s="42" t="s">
        <v>75</v>
      </c>
      <c r="D100" s="42" t="s">
        <v>76</v>
      </c>
      <c r="E100" s="42" t="s">
        <v>75</v>
      </c>
      <c r="F100" s="42" t="s">
        <v>76</v>
      </c>
      <c r="G100" s="42" t="s">
        <v>75</v>
      </c>
      <c r="H100" s="42" t="s">
        <v>76</v>
      </c>
      <c r="I100" s="42" t="s">
        <v>75</v>
      </c>
      <c r="J100" s="42" t="s">
        <v>76</v>
      </c>
      <c r="K100" s="42" t="s">
        <v>75</v>
      </c>
      <c r="L100" s="42" t="s">
        <v>76</v>
      </c>
      <c r="M100" s="42" t="s">
        <v>75</v>
      </c>
      <c r="N100" s="93" t="s">
        <v>76</v>
      </c>
      <c r="P100"/>
    </row>
    <row r="101" spans="2:16" s="28" customFormat="1" ht="15.75" customHeight="1" thickTop="1" x14ac:dyDescent="0.25">
      <c r="B101" s="357" t="s">
        <v>1209</v>
      </c>
      <c r="C101" s="1064" t="s">
        <v>191</v>
      </c>
      <c r="D101" s="1064" t="s">
        <v>191</v>
      </c>
      <c r="E101" s="1064" t="s">
        <v>191</v>
      </c>
      <c r="F101" s="1064" t="s">
        <v>191</v>
      </c>
      <c r="G101" s="1000"/>
      <c r="H101" s="1000"/>
      <c r="I101" s="1000"/>
      <c r="J101" s="1000"/>
      <c r="K101" s="1000"/>
      <c r="L101" s="1000"/>
      <c r="M101" s="1064" t="s">
        <v>191</v>
      </c>
      <c r="N101" s="1065" t="s">
        <v>191</v>
      </c>
      <c r="P101"/>
    </row>
    <row r="102" spans="2:16" x14ac:dyDescent="0.25">
      <c r="B102" s="1235" t="s">
        <v>1210</v>
      </c>
      <c r="C102" s="1631" t="s">
        <v>191</v>
      </c>
      <c r="D102" s="1631" t="s">
        <v>191</v>
      </c>
      <c r="E102" s="1631" t="s">
        <v>191</v>
      </c>
      <c r="F102" s="1631" t="s">
        <v>191</v>
      </c>
      <c r="G102" s="1393"/>
      <c r="H102" s="1393"/>
      <c r="I102" s="1393"/>
      <c r="J102" s="1393"/>
      <c r="K102" s="1393"/>
      <c r="L102" s="1393"/>
      <c r="M102" s="1698" t="s">
        <v>191</v>
      </c>
      <c r="N102" s="1699" t="s">
        <v>191</v>
      </c>
    </row>
    <row r="103" spans="2:16" x14ac:dyDescent="0.25">
      <c r="B103" s="1242"/>
      <c r="C103" s="1690"/>
      <c r="D103" s="1690"/>
      <c r="E103" s="1690"/>
      <c r="F103" s="1690"/>
      <c r="G103" s="1394"/>
      <c r="H103" s="1394"/>
      <c r="I103" s="1394"/>
      <c r="J103" s="1394"/>
      <c r="K103" s="1394"/>
      <c r="L103" s="1394"/>
      <c r="M103" s="1698"/>
      <c r="N103" s="1699"/>
    </row>
    <row r="104" spans="2:16" x14ac:dyDescent="0.25">
      <c r="B104" s="1237" t="s">
        <v>1211</v>
      </c>
      <c r="C104" s="1401" t="s">
        <v>191</v>
      </c>
      <c r="D104" s="1401" t="s">
        <v>191</v>
      </c>
      <c r="E104" s="1401" t="s">
        <v>191</v>
      </c>
      <c r="F104" s="1401" t="s">
        <v>191</v>
      </c>
      <c r="G104" s="1382"/>
      <c r="H104" s="1382"/>
      <c r="I104" s="1382"/>
      <c r="J104" s="1382"/>
      <c r="K104" s="1382"/>
      <c r="L104" s="1382"/>
      <c r="M104" s="1545" t="s">
        <v>191</v>
      </c>
      <c r="N104" s="1547" t="s">
        <v>191</v>
      </c>
    </row>
    <row r="105" spans="2:16" x14ac:dyDescent="0.25">
      <c r="B105" s="1238"/>
      <c r="C105" s="1615"/>
      <c r="D105" s="1615"/>
      <c r="E105" s="1615"/>
      <c r="F105" s="1615"/>
      <c r="G105" s="1383"/>
      <c r="H105" s="1383"/>
      <c r="I105" s="1383"/>
      <c r="J105" s="1383"/>
      <c r="K105" s="1383"/>
      <c r="L105" s="1383"/>
      <c r="M105" s="1545"/>
      <c r="N105" s="1547"/>
    </row>
    <row r="106" spans="2:16" x14ac:dyDescent="0.25">
      <c r="B106" s="1241" t="s">
        <v>1212</v>
      </c>
      <c r="C106" s="1384" t="s">
        <v>191</v>
      </c>
      <c r="D106" s="1384" t="s">
        <v>191</v>
      </c>
      <c r="E106" s="1384" t="s">
        <v>191</v>
      </c>
      <c r="F106" s="1384" t="s">
        <v>191</v>
      </c>
      <c r="G106" s="1393"/>
      <c r="H106" s="1393"/>
      <c r="I106" s="1393"/>
      <c r="J106" s="1393"/>
      <c r="K106" s="1393"/>
      <c r="L106" s="1393"/>
      <c r="M106" s="1429" t="s">
        <v>191</v>
      </c>
      <c r="N106" s="1544" t="s">
        <v>191</v>
      </c>
    </row>
    <row r="107" spans="2:16" ht="15.75" thickBot="1" x14ac:dyDescent="0.3">
      <c r="B107" s="1241"/>
      <c r="C107" s="1683"/>
      <c r="D107" s="1683"/>
      <c r="E107" s="1683"/>
      <c r="F107" s="1683"/>
      <c r="G107" s="1394"/>
      <c r="H107" s="1394"/>
      <c r="I107" s="1394"/>
      <c r="J107" s="1394"/>
      <c r="K107" s="1394"/>
      <c r="L107" s="1394"/>
      <c r="M107" s="1681"/>
      <c r="N107" s="1682"/>
    </row>
    <row r="108" spans="2:16" ht="17.25" thickTop="1" thickBot="1" x14ac:dyDescent="0.3">
      <c r="B108" s="155"/>
      <c r="C108" s="156"/>
      <c r="D108" s="156"/>
      <c r="E108" s="156"/>
      <c r="F108" s="156"/>
      <c r="G108" s="156"/>
      <c r="H108" s="156"/>
      <c r="I108" s="156"/>
      <c r="J108" s="156"/>
      <c r="K108" s="156"/>
      <c r="L108" s="156"/>
      <c r="M108" s="156"/>
      <c r="N108" s="157"/>
    </row>
    <row r="109" spans="2:16" ht="18" thickTop="1" x14ac:dyDescent="0.25">
      <c r="B109" s="1116" t="s">
        <v>1213</v>
      </c>
      <c r="C109" s="1173">
        <v>0.15</v>
      </c>
      <c r="D109" s="1173"/>
      <c r="E109" s="1173">
        <v>0.3</v>
      </c>
      <c r="F109" s="1173"/>
      <c r="G109" s="1173">
        <v>0.5</v>
      </c>
      <c r="H109" s="1173"/>
      <c r="I109" s="1173">
        <v>0.7</v>
      </c>
      <c r="J109" s="1173"/>
      <c r="K109" s="1173">
        <v>0.95</v>
      </c>
      <c r="L109" s="1173"/>
      <c r="M109" s="1173">
        <v>1</v>
      </c>
      <c r="N109" s="1186"/>
    </row>
    <row r="110" spans="2:16" ht="15.75" thickBot="1" x14ac:dyDescent="0.3">
      <c r="B110" s="1117"/>
      <c r="C110" s="42" t="s">
        <v>75</v>
      </c>
      <c r="D110" s="42" t="s">
        <v>76</v>
      </c>
      <c r="E110" s="42" t="s">
        <v>75</v>
      </c>
      <c r="F110" s="42" t="s">
        <v>76</v>
      </c>
      <c r="G110" s="42" t="s">
        <v>75</v>
      </c>
      <c r="H110" s="42" t="s">
        <v>76</v>
      </c>
      <c r="I110" s="42" t="s">
        <v>75</v>
      </c>
      <c r="J110" s="42" t="s">
        <v>76</v>
      </c>
      <c r="K110" s="42" t="s">
        <v>75</v>
      </c>
      <c r="L110" s="42" t="s">
        <v>76</v>
      </c>
      <c r="M110" s="42" t="s">
        <v>75</v>
      </c>
      <c r="N110" s="93" t="s">
        <v>76</v>
      </c>
    </row>
    <row r="111" spans="2:16" ht="15.75" thickTop="1" x14ac:dyDescent="0.25">
      <c r="B111" s="1160" t="s">
        <v>1214</v>
      </c>
      <c r="C111" s="1678" t="s">
        <v>191</v>
      </c>
      <c r="D111" s="1678" t="s">
        <v>191</v>
      </c>
      <c r="E111" s="1678" t="s">
        <v>191</v>
      </c>
      <c r="F111" s="1678" t="s">
        <v>191</v>
      </c>
      <c r="G111" s="1382"/>
      <c r="H111" s="1382"/>
      <c r="I111" s="1382"/>
      <c r="J111" s="1382"/>
      <c r="K111" s="1382"/>
      <c r="L111" s="1382"/>
      <c r="M111" s="1678" t="s">
        <v>191</v>
      </c>
      <c r="N111" s="1695" t="s">
        <v>191</v>
      </c>
    </row>
    <row r="112" spans="2:16" x14ac:dyDescent="0.25">
      <c r="B112" s="1238"/>
      <c r="C112" s="1671"/>
      <c r="D112" s="1671"/>
      <c r="E112" s="1671"/>
      <c r="F112" s="1671"/>
      <c r="G112" s="1383"/>
      <c r="H112" s="1383"/>
      <c r="I112" s="1383"/>
      <c r="J112" s="1383"/>
      <c r="K112" s="1383"/>
      <c r="L112" s="1383"/>
      <c r="M112" s="1644"/>
      <c r="N112" s="1646"/>
    </row>
    <row r="113" spans="2:14" x14ac:dyDescent="0.25">
      <c r="B113" s="1676" t="s">
        <v>1215</v>
      </c>
      <c r="C113" s="1631" t="s">
        <v>191</v>
      </c>
      <c r="D113" s="1631" t="s">
        <v>191</v>
      </c>
      <c r="E113" s="1631" t="s">
        <v>191</v>
      </c>
      <c r="F113" s="1631" t="s">
        <v>191</v>
      </c>
      <c r="G113" s="1393"/>
      <c r="H113" s="1393"/>
      <c r="I113" s="1393"/>
      <c r="J113" s="1393"/>
      <c r="K113" s="1393"/>
      <c r="L113" s="1393"/>
      <c r="M113" s="1631" t="s">
        <v>191</v>
      </c>
      <c r="N113" s="1633" t="s">
        <v>191</v>
      </c>
    </row>
    <row r="114" spans="2:14" x14ac:dyDescent="0.25">
      <c r="B114" s="1677"/>
      <c r="C114" s="1690"/>
      <c r="D114" s="1690"/>
      <c r="E114" s="1690"/>
      <c r="F114" s="1690"/>
      <c r="G114" s="1394"/>
      <c r="H114" s="1394"/>
      <c r="I114" s="1394"/>
      <c r="J114" s="1394"/>
      <c r="K114" s="1394"/>
      <c r="L114" s="1394"/>
      <c r="M114" s="1632"/>
      <c r="N114" s="1634"/>
    </row>
    <row r="115" spans="2:14" x14ac:dyDescent="0.25">
      <c r="B115" s="1237" t="s">
        <v>1216</v>
      </c>
      <c r="C115" s="1643" t="s">
        <v>191</v>
      </c>
      <c r="D115" s="1643" t="s">
        <v>191</v>
      </c>
      <c r="E115" s="1643" t="s">
        <v>191</v>
      </c>
      <c r="F115" s="1643" t="s">
        <v>191</v>
      </c>
      <c r="G115" s="1382"/>
      <c r="H115" s="1382"/>
      <c r="I115" s="1382"/>
      <c r="J115" s="1382"/>
      <c r="K115" s="1382"/>
      <c r="L115" s="1382"/>
      <c r="M115" s="1670" t="s">
        <v>191</v>
      </c>
      <c r="N115" s="1672" t="s">
        <v>191</v>
      </c>
    </row>
    <row r="116" spans="2:14" x14ac:dyDescent="0.25">
      <c r="B116" s="1238"/>
      <c r="C116" s="1671"/>
      <c r="D116" s="1671"/>
      <c r="E116" s="1671"/>
      <c r="F116" s="1671"/>
      <c r="G116" s="1383"/>
      <c r="H116" s="1383"/>
      <c r="I116" s="1383"/>
      <c r="J116" s="1383"/>
      <c r="K116" s="1383"/>
      <c r="L116" s="1383"/>
      <c r="M116" s="1644"/>
      <c r="N116" s="1646"/>
    </row>
    <row r="117" spans="2:14" x14ac:dyDescent="0.25">
      <c r="B117" s="1676" t="s">
        <v>1217</v>
      </c>
      <c r="C117" s="1679" t="s">
        <v>191</v>
      </c>
      <c r="D117" s="1679" t="s">
        <v>191</v>
      </c>
      <c r="E117" s="1679" t="s">
        <v>191</v>
      </c>
      <c r="F117" s="1679" t="s">
        <v>191</v>
      </c>
      <c r="G117" s="1393"/>
      <c r="H117" s="1393"/>
      <c r="I117" s="1393"/>
      <c r="J117" s="1393"/>
      <c r="K117" s="1393"/>
      <c r="L117" s="1393"/>
      <c r="M117" s="1631" t="s">
        <v>191</v>
      </c>
      <c r="N117" s="1633" t="s">
        <v>191</v>
      </c>
    </row>
    <row r="118" spans="2:14" x14ac:dyDescent="0.25">
      <c r="B118" s="1677"/>
      <c r="C118" s="1680"/>
      <c r="D118" s="1680"/>
      <c r="E118" s="1680"/>
      <c r="F118" s="1680"/>
      <c r="G118" s="1393"/>
      <c r="H118" s="1393"/>
      <c r="I118" s="1393"/>
      <c r="J118" s="1393"/>
      <c r="K118" s="1393"/>
      <c r="L118" s="1393"/>
      <c r="M118" s="1679"/>
      <c r="N118" s="1694"/>
    </row>
    <row r="119" spans="2:14" x14ac:dyDescent="0.25">
      <c r="B119" s="1673" t="s">
        <v>1218</v>
      </c>
      <c r="C119" s="1643" t="s">
        <v>191</v>
      </c>
      <c r="D119" s="1643" t="s">
        <v>191</v>
      </c>
      <c r="E119" s="1643" t="s">
        <v>191</v>
      </c>
      <c r="F119" s="1643" t="s">
        <v>191</v>
      </c>
      <c r="G119" s="1381"/>
      <c r="H119" s="1381"/>
      <c r="I119" s="1381"/>
      <c r="J119" s="1381"/>
      <c r="K119" s="1381"/>
      <c r="L119" s="1381"/>
      <c r="M119" s="1643" t="s">
        <v>191</v>
      </c>
      <c r="N119" s="1645" t="s">
        <v>191</v>
      </c>
    </row>
    <row r="120" spans="2:14" ht="15.75" thickBot="1" x14ac:dyDescent="0.3">
      <c r="B120" s="1674"/>
      <c r="C120" s="1675"/>
      <c r="D120" s="1675"/>
      <c r="E120" s="1675"/>
      <c r="F120" s="1675"/>
      <c r="G120" s="1404"/>
      <c r="H120" s="1404"/>
      <c r="I120" s="1404"/>
      <c r="J120" s="1404"/>
      <c r="K120" s="1404"/>
      <c r="L120" s="1404"/>
      <c r="M120" s="1668"/>
      <c r="N120" s="1669"/>
    </row>
    <row r="121" spans="2:14" ht="17.25" thickTop="1" thickBot="1" x14ac:dyDescent="0.3">
      <c r="B121" s="145"/>
      <c r="C121" s="110"/>
      <c r="D121" s="110"/>
      <c r="E121" s="110"/>
      <c r="F121" s="110"/>
      <c r="G121" s="110"/>
      <c r="H121" s="110"/>
      <c r="I121" s="110"/>
      <c r="J121" s="110"/>
      <c r="K121" s="110"/>
      <c r="L121" s="110"/>
      <c r="M121" s="110"/>
      <c r="N121" s="110"/>
    </row>
    <row r="122" spans="2:14" ht="19.5" thickTop="1" x14ac:dyDescent="0.25">
      <c r="B122" s="4" t="s">
        <v>201</v>
      </c>
      <c r="C122" s="104"/>
      <c r="D122" s="104"/>
      <c r="E122" s="104"/>
      <c r="F122" s="104"/>
      <c r="G122" s="104"/>
      <c r="H122" s="104"/>
      <c r="I122" s="104"/>
      <c r="J122" s="104"/>
      <c r="K122" s="104"/>
      <c r="L122" s="104"/>
      <c r="M122" s="104"/>
      <c r="N122" s="105"/>
    </row>
    <row r="123" spans="2:14" x14ac:dyDescent="0.25">
      <c r="B123" s="12" t="s">
        <v>1219</v>
      </c>
      <c r="C123" s="1571" t="s">
        <v>1432</v>
      </c>
      <c r="D123" s="1571"/>
      <c r="E123" s="1571"/>
      <c r="F123" s="1571"/>
      <c r="G123" s="1571"/>
      <c r="H123" s="1571"/>
      <c r="I123" s="1571"/>
      <c r="J123" s="1571"/>
      <c r="K123" s="829"/>
      <c r="L123" s="829"/>
      <c r="M123" s="108"/>
      <c r="N123" s="109"/>
    </row>
    <row r="124" spans="2:14" x14ac:dyDescent="0.25">
      <c r="B124" s="12" t="s">
        <v>1435</v>
      </c>
      <c r="C124" s="1571" t="s">
        <v>1433</v>
      </c>
      <c r="D124" s="1571"/>
      <c r="E124" s="1571"/>
      <c r="F124" s="1571"/>
      <c r="G124" s="1571"/>
      <c r="H124" s="1571"/>
      <c r="I124" s="1571"/>
      <c r="J124" s="1571"/>
      <c r="K124" s="829"/>
      <c r="L124" s="829"/>
      <c r="M124" s="108"/>
      <c r="N124" s="109"/>
    </row>
    <row r="125" spans="2:14" x14ac:dyDescent="0.25">
      <c r="B125" s="12" t="s">
        <v>1436</v>
      </c>
      <c r="C125" s="1571" t="s">
        <v>1434</v>
      </c>
      <c r="D125" s="1571"/>
      <c r="E125" s="1571"/>
      <c r="F125" s="1571"/>
      <c r="G125" s="1571"/>
      <c r="H125" s="1571"/>
      <c r="I125" s="1571"/>
      <c r="J125" s="887"/>
      <c r="K125" s="887"/>
      <c r="L125" s="887"/>
      <c r="M125" s="108"/>
      <c r="N125" s="109"/>
    </row>
    <row r="126" spans="2:14" ht="15.75" thickBot="1" x14ac:dyDescent="0.3">
      <c r="B126" s="13" t="s">
        <v>1220</v>
      </c>
      <c r="C126" s="1570" t="s">
        <v>1221</v>
      </c>
      <c r="D126" s="1570"/>
      <c r="E126" s="1570"/>
      <c r="F126" s="1570"/>
      <c r="G126" s="1570"/>
      <c r="H126" s="1570"/>
      <c r="I126" s="1570"/>
      <c r="J126" s="828"/>
      <c r="K126" s="828"/>
      <c r="L126" s="828"/>
      <c r="M126" s="828"/>
      <c r="N126" s="153"/>
    </row>
    <row r="127" spans="2:14" ht="16.5" thickTop="1" thickBot="1" x14ac:dyDescent="0.3"/>
    <row r="128" spans="2:14" ht="18" thickTop="1" x14ac:dyDescent="0.3">
      <c r="B128" s="47" t="s">
        <v>222</v>
      </c>
      <c r="C128" s="5"/>
      <c r="D128" s="5"/>
      <c r="E128" s="5"/>
      <c r="F128" s="5"/>
      <c r="G128" s="517"/>
      <c r="H128" s="517"/>
      <c r="I128" s="517"/>
      <c r="J128" s="517"/>
      <c r="K128" s="517"/>
      <c r="L128" s="517"/>
      <c r="M128" s="517"/>
      <c r="N128" s="518"/>
    </row>
    <row r="129" spans="2:14" x14ac:dyDescent="0.25">
      <c r="B129" s="1193"/>
      <c r="C129" s="1194"/>
      <c r="D129" s="1194"/>
      <c r="E129" s="1194"/>
      <c r="F129" s="1194"/>
      <c r="G129" s="1194"/>
      <c r="H129" s="1194"/>
      <c r="I129" s="1194"/>
      <c r="J129" s="1194"/>
      <c r="K129" s="1194"/>
      <c r="L129" s="1194"/>
      <c r="M129" s="1194"/>
      <c r="N129" s="1195"/>
    </row>
    <row r="130" spans="2:14" x14ac:dyDescent="0.25">
      <c r="B130" s="1193"/>
      <c r="C130" s="1194"/>
      <c r="D130" s="1194"/>
      <c r="E130" s="1194"/>
      <c r="F130" s="1194"/>
      <c r="G130" s="1194"/>
      <c r="H130" s="1194"/>
      <c r="I130" s="1194"/>
      <c r="J130" s="1194"/>
      <c r="K130" s="1194"/>
      <c r="L130" s="1194"/>
      <c r="M130" s="1194"/>
      <c r="N130" s="1195"/>
    </row>
    <row r="131" spans="2:14" x14ac:dyDescent="0.25">
      <c r="B131" s="1193"/>
      <c r="C131" s="1194"/>
      <c r="D131" s="1194"/>
      <c r="E131" s="1194"/>
      <c r="F131" s="1194"/>
      <c r="G131" s="1194"/>
      <c r="H131" s="1194"/>
      <c r="I131" s="1194"/>
      <c r="J131" s="1194"/>
      <c r="K131" s="1194"/>
      <c r="L131" s="1194"/>
      <c r="M131" s="1194"/>
      <c r="N131" s="1195"/>
    </row>
    <row r="132" spans="2:14" x14ac:dyDescent="0.25">
      <c r="B132" s="1193"/>
      <c r="C132" s="1194"/>
      <c r="D132" s="1194"/>
      <c r="E132" s="1194"/>
      <c r="F132" s="1194"/>
      <c r="G132" s="1194"/>
      <c r="H132" s="1194"/>
      <c r="I132" s="1194"/>
      <c r="J132" s="1194"/>
      <c r="K132" s="1194"/>
      <c r="L132" s="1194"/>
      <c r="M132" s="1194"/>
      <c r="N132" s="1195"/>
    </row>
    <row r="133" spans="2:14" ht="15.75" thickBot="1" x14ac:dyDescent="0.3">
      <c r="B133" s="1196"/>
      <c r="C133" s="1197"/>
      <c r="D133" s="1197"/>
      <c r="E133" s="1197"/>
      <c r="F133" s="1197"/>
      <c r="G133" s="1197"/>
      <c r="H133" s="1197"/>
      <c r="I133" s="1197"/>
      <c r="J133" s="1197"/>
      <c r="K133" s="1197"/>
      <c r="L133" s="1197"/>
      <c r="M133" s="1197"/>
      <c r="N133" s="1198"/>
    </row>
    <row r="134" spans="2:14" ht="15.75" thickTop="1" x14ac:dyDescent="0.25"/>
    <row r="139" spans="2:14" x14ac:dyDescent="0.25">
      <c r="E139"/>
    </row>
  </sheetData>
  <sheetProtection sheet="1" objects="1" scenarios="1"/>
  <protectedRanges>
    <protectedRange sqref="G111:L120 G101:L107 G88:L97 G72:L84 G63:L68 G53:L59 G47:L49 G43:L43 M43 N43 G41:L41 G31:L38 K39:L40 G30:L30 G26:L28" name="Range2"/>
    <protectedRange sqref="B129:N133" name="Range1"/>
  </protectedRanges>
  <mergeCells count="395">
    <mergeCell ref="M117:M118"/>
    <mergeCell ref="N117:N118"/>
    <mergeCell ref="M86:N86"/>
    <mergeCell ref="M102:M103"/>
    <mergeCell ref="N102:N103"/>
    <mergeCell ref="M111:M112"/>
    <mergeCell ref="N111:N112"/>
    <mergeCell ref="M115:M116"/>
    <mergeCell ref="N115:N116"/>
    <mergeCell ref="M113:M114"/>
    <mergeCell ref="N113:N114"/>
    <mergeCell ref="N96:N97"/>
    <mergeCell ref="M96:M97"/>
    <mergeCell ref="M93:M95"/>
    <mergeCell ref="N93:N95"/>
    <mergeCell ref="M90:M92"/>
    <mergeCell ref="N88:N89"/>
    <mergeCell ref="M88:M89"/>
    <mergeCell ref="N83:N84"/>
    <mergeCell ref="M83:M84"/>
    <mergeCell ref="N81:N82"/>
    <mergeCell ref="M81:M82"/>
    <mergeCell ref="N76:N78"/>
    <mergeCell ref="M76:M78"/>
    <mergeCell ref="I61:J61"/>
    <mergeCell ref="I70:J70"/>
    <mergeCell ref="K70:L70"/>
    <mergeCell ref="M70:N70"/>
    <mergeCell ref="K61:L61"/>
    <mergeCell ref="M61:N61"/>
    <mergeCell ref="I67:I68"/>
    <mergeCell ref="J67:J68"/>
    <mergeCell ref="K67:K68"/>
    <mergeCell ref="L67:L68"/>
    <mergeCell ref="I81:I82"/>
    <mergeCell ref="J81:J82"/>
    <mergeCell ref="M72:M75"/>
    <mergeCell ref="N72:N75"/>
    <mergeCell ref="K81:K82"/>
    <mergeCell ref="L81:L82"/>
    <mergeCell ref="G37:G38"/>
    <mergeCell ref="H37:H38"/>
    <mergeCell ref="I37:I38"/>
    <mergeCell ref="J37:J38"/>
    <mergeCell ref="K37:K38"/>
    <mergeCell ref="L37:L38"/>
    <mergeCell ref="M64:M66"/>
    <mergeCell ref="N64:N66"/>
    <mergeCell ref="M67:M68"/>
    <mergeCell ref="N67:N68"/>
    <mergeCell ref="H39:H40"/>
    <mergeCell ref="I39:I40"/>
    <mergeCell ref="J39:J40"/>
    <mergeCell ref="N47:N48"/>
    <mergeCell ref="K51:L51"/>
    <mergeCell ref="M51:N51"/>
    <mergeCell ref="M53:M54"/>
    <mergeCell ref="N53:N54"/>
    <mergeCell ref="M56:M57"/>
    <mergeCell ref="I47:I48"/>
    <mergeCell ref="G53:G54"/>
    <mergeCell ref="H53:H54"/>
    <mergeCell ref="G67:G68"/>
    <mergeCell ref="H67:H68"/>
    <mergeCell ref="E51:F51"/>
    <mergeCell ref="G51:H51"/>
    <mergeCell ref="E53:E54"/>
    <mergeCell ref="F53:F54"/>
    <mergeCell ref="G70:H70"/>
    <mergeCell ref="M31:M32"/>
    <mergeCell ref="N31:N32"/>
    <mergeCell ref="M37:M38"/>
    <mergeCell ref="N37:N38"/>
    <mergeCell ref="M39:M40"/>
    <mergeCell ref="N39:N40"/>
    <mergeCell ref="L31:L32"/>
    <mergeCell ref="K39:K40"/>
    <mergeCell ref="L39:L40"/>
    <mergeCell ref="M45:N45"/>
    <mergeCell ref="M47:M48"/>
    <mergeCell ref="I51:J51"/>
    <mergeCell ref="I53:I54"/>
    <mergeCell ref="N56:N57"/>
    <mergeCell ref="G39:G40"/>
    <mergeCell ref="G45:H45"/>
    <mergeCell ref="G61:H61"/>
    <mergeCell ref="G47:G48"/>
    <mergeCell ref="H47:H48"/>
    <mergeCell ref="C113:C114"/>
    <mergeCell ref="D113:D114"/>
    <mergeCell ref="E113:E114"/>
    <mergeCell ref="F113:F114"/>
    <mergeCell ref="C115:C116"/>
    <mergeCell ref="D115:D116"/>
    <mergeCell ref="E115:E116"/>
    <mergeCell ref="F115:F116"/>
    <mergeCell ref="E90:E92"/>
    <mergeCell ref="F90:F92"/>
    <mergeCell ref="C93:C95"/>
    <mergeCell ref="D93:D95"/>
    <mergeCell ref="E93:E95"/>
    <mergeCell ref="F93:F95"/>
    <mergeCell ref="C37:C38"/>
    <mergeCell ref="D37:D38"/>
    <mergeCell ref="C67:C68"/>
    <mergeCell ref="D67:D68"/>
    <mergeCell ref="E67:E68"/>
    <mergeCell ref="F67:F68"/>
    <mergeCell ref="C81:C82"/>
    <mergeCell ref="D81:D82"/>
    <mergeCell ref="E81:E82"/>
    <mergeCell ref="F81:F82"/>
    <mergeCell ref="C76:C78"/>
    <mergeCell ref="D76:D78"/>
    <mergeCell ref="E76:E78"/>
    <mergeCell ref="F76:F78"/>
    <mergeCell ref="E64:E66"/>
    <mergeCell ref="F64:F66"/>
    <mergeCell ref="C72:C75"/>
    <mergeCell ref="D72:D75"/>
    <mergeCell ref="E45:F45"/>
    <mergeCell ref="F47:F48"/>
    <mergeCell ref="C53:C54"/>
    <mergeCell ref="D53:D54"/>
    <mergeCell ref="E61:F61"/>
    <mergeCell ref="F56:F57"/>
    <mergeCell ref="K45:L45"/>
    <mergeCell ref="C88:C89"/>
    <mergeCell ref="D88:D89"/>
    <mergeCell ref="E88:E89"/>
    <mergeCell ref="F88:F89"/>
    <mergeCell ref="E70:F70"/>
    <mergeCell ref="E72:E75"/>
    <mergeCell ref="F72:F75"/>
    <mergeCell ref="C64:C66"/>
    <mergeCell ref="D64:D66"/>
    <mergeCell ref="K86:L86"/>
    <mergeCell ref="C83:C84"/>
    <mergeCell ref="D83:D84"/>
    <mergeCell ref="E83:E84"/>
    <mergeCell ref="F83:F84"/>
    <mergeCell ref="C47:C48"/>
    <mergeCell ref="D47:D48"/>
    <mergeCell ref="E47:E48"/>
    <mergeCell ref="C56:C57"/>
    <mergeCell ref="D56:D57"/>
    <mergeCell ref="E56:E57"/>
    <mergeCell ref="J47:J48"/>
    <mergeCell ref="K47:K48"/>
    <mergeCell ref="L47:L48"/>
    <mergeCell ref="E86:F86"/>
    <mergeCell ref="G86:H86"/>
    <mergeCell ref="I99:J99"/>
    <mergeCell ref="K99:L99"/>
    <mergeCell ref="M99:N99"/>
    <mergeCell ref="B102:B103"/>
    <mergeCell ref="J53:J54"/>
    <mergeCell ref="K53:K54"/>
    <mergeCell ref="L53:L54"/>
    <mergeCell ref="G56:G57"/>
    <mergeCell ref="H56:H57"/>
    <mergeCell ref="I56:I57"/>
    <mergeCell ref="J56:J57"/>
    <mergeCell ref="K56:K57"/>
    <mergeCell ref="L56:L57"/>
    <mergeCell ref="G64:G66"/>
    <mergeCell ref="H64:H66"/>
    <mergeCell ref="I64:I66"/>
    <mergeCell ref="J64:J66"/>
    <mergeCell ref="K64:K66"/>
    <mergeCell ref="L64:L66"/>
    <mergeCell ref="B81:B82"/>
    <mergeCell ref="F96:F97"/>
    <mergeCell ref="C99:D99"/>
    <mergeCell ref="B88:B89"/>
    <mergeCell ref="C102:C103"/>
    <mergeCell ref="D102:D103"/>
    <mergeCell ref="E102:E103"/>
    <mergeCell ref="F102:F103"/>
    <mergeCell ref="C96:C97"/>
    <mergeCell ref="D96:D97"/>
    <mergeCell ref="E96:E97"/>
    <mergeCell ref="G90:G92"/>
    <mergeCell ref="G93:G95"/>
    <mergeCell ref="B96:B97"/>
    <mergeCell ref="G99:H99"/>
    <mergeCell ref="E99:F99"/>
    <mergeCell ref="C90:C92"/>
    <mergeCell ref="D90:D92"/>
    <mergeCell ref="B109:B110"/>
    <mergeCell ref="C109:D109"/>
    <mergeCell ref="E109:F109"/>
    <mergeCell ref="G109:H109"/>
    <mergeCell ref="I109:J109"/>
    <mergeCell ref="K109:L109"/>
    <mergeCell ref="M109:N109"/>
    <mergeCell ref="B99:B100"/>
    <mergeCell ref="H90:H92"/>
    <mergeCell ref="I90:I92"/>
    <mergeCell ref="J90:J92"/>
    <mergeCell ref="K90:K92"/>
    <mergeCell ref="L90:L92"/>
    <mergeCell ref="H93:H95"/>
    <mergeCell ref="N90:N92"/>
    <mergeCell ref="I93:I95"/>
    <mergeCell ref="J93:J95"/>
    <mergeCell ref="K93:K95"/>
    <mergeCell ref="L93:L95"/>
    <mergeCell ref="G96:G97"/>
    <mergeCell ref="H96:H97"/>
    <mergeCell ref="I96:I97"/>
    <mergeCell ref="J96:J97"/>
    <mergeCell ref="K96:K97"/>
    <mergeCell ref="B45:B46"/>
    <mergeCell ref="C45:D45"/>
    <mergeCell ref="B51:B52"/>
    <mergeCell ref="C51:D51"/>
    <mergeCell ref="B61:B62"/>
    <mergeCell ref="C61:D61"/>
    <mergeCell ref="B70:B71"/>
    <mergeCell ref="C70:D70"/>
    <mergeCell ref="B86:B87"/>
    <mergeCell ref="C86:D86"/>
    <mergeCell ref="B83:B84"/>
    <mergeCell ref="B31:B32"/>
    <mergeCell ref="P6:P7"/>
    <mergeCell ref="P9:P10"/>
    <mergeCell ref="P11:P12"/>
    <mergeCell ref="P13:P16"/>
    <mergeCell ref="M24:N24"/>
    <mergeCell ref="B24:B25"/>
    <mergeCell ref="C24:D24"/>
    <mergeCell ref="E24:F24"/>
    <mergeCell ref="G24:H24"/>
    <mergeCell ref="I24:J24"/>
    <mergeCell ref="K24:L24"/>
    <mergeCell ref="B7:H8"/>
    <mergeCell ref="B12:H13"/>
    <mergeCell ref="B15:H16"/>
    <mergeCell ref="C31:C32"/>
    <mergeCell ref="E31:E32"/>
    <mergeCell ref="F31:F32"/>
    <mergeCell ref="D31:D32"/>
    <mergeCell ref="G31:G32"/>
    <mergeCell ref="H31:H32"/>
    <mergeCell ref="I31:I32"/>
    <mergeCell ref="J31:J32"/>
    <mergeCell ref="K31:K32"/>
    <mergeCell ref="C126:I126"/>
    <mergeCell ref="C123:J123"/>
    <mergeCell ref="B37:B38"/>
    <mergeCell ref="B39:B40"/>
    <mergeCell ref="B47:B48"/>
    <mergeCell ref="B90:B92"/>
    <mergeCell ref="B67:B68"/>
    <mergeCell ref="B72:B75"/>
    <mergeCell ref="B76:B78"/>
    <mergeCell ref="B53:B54"/>
    <mergeCell ref="B56:B57"/>
    <mergeCell ref="B64:B66"/>
    <mergeCell ref="I45:J45"/>
    <mergeCell ref="I86:J86"/>
    <mergeCell ref="B115:B116"/>
    <mergeCell ref="B117:B118"/>
    <mergeCell ref="B111:B112"/>
    <mergeCell ref="C39:C40"/>
    <mergeCell ref="D39:D40"/>
    <mergeCell ref="E37:E38"/>
    <mergeCell ref="F37:F38"/>
    <mergeCell ref="E39:E40"/>
    <mergeCell ref="F39:F40"/>
    <mergeCell ref="B93:B95"/>
    <mergeCell ref="G72:G75"/>
    <mergeCell ref="H72:H75"/>
    <mergeCell ref="I72:I75"/>
    <mergeCell ref="J72:J75"/>
    <mergeCell ref="K72:K75"/>
    <mergeCell ref="L72:L75"/>
    <mergeCell ref="G76:G78"/>
    <mergeCell ref="H76:H78"/>
    <mergeCell ref="I76:I78"/>
    <mergeCell ref="J76:J78"/>
    <mergeCell ref="K76:K78"/>
    <mergeCell ref="L76:L78"/>
    <mergeCell ref="G81:G82"/>
    <mergeCell ref="H81:H82"/>
    <mergeCell ref="I83:I84"/>
    <mergeCell ref="J83:J84"/>
    <mergeCell ref="K83:K84"/>
    <mergeCell ref="L83:L84"/>
    <mergeCell ref="G88:G89"/>
    <mergeCell ref="H88:H89"/>
    <mergeCell ref="I88:I89"/>
    <mergeCell ref="J88:J89"/>
    <mergeCell ref="K88:K89"/>
    <mergeCell ref="L88:L89"/>
    <mergeCell ref="G83:G84"/>
    <mergeCell ref="H83:H84"/>
    <mergeCell ref="L96:L97"/>
    <mergeCell ref="B104:B105"/>
    <mergeCell ref="B106:B107"/>
    <mergeCell ref="C104:C105"/>
    <mergeCell ref="D104:D105"/>
    <mergeCell ref="E104:E105"/>
    <mergeCell ref="F104:F105"/>
    <mergeCell ref="C106:C107"/>
    <mergeCell ref="D106:D107"/>
    <mergeCell ref="E106:E107"/>
    <mergeCell ref="F106:F107"/>
    <mergeCell ref="G102:G103"/>
    <mergeCell ref="H102:H103"/>
    <mergeCell ref="I102:I103"/>
    <mergeCell ref="J102:J103"/>
    <mergeCell ref="K102:K103"/>
    <mergeCell ref="L102:L103"/>
    <mergeCell ref="G104:G105"/>
    <mergeCell ref="H104:H105"/>
    <mergeCell ref="I104:I105"/>
    <mergeCell ref="J104:J105"/>
    <mergeCell ref="K104:K105"/>
    <mergeCell ref="L104:L105"/>
    <mergeCell ref="G106:G107"/>
    <mergeCell ref="H106:H107"/>
    <mergeCell ref="I106:I107"/>
    <mergeCell ref="J106:J107"/>
    <mergeCell ref="K106:K107"/>
    <mergeCell ref="L106:L107"/>
    <mergeCell ref="M106:M107"/>
    <mergeCell ref="N106:N107"/>
    <mergeCell ref="M104:M105"/>
    <mergeCell ref="N104:N105"/>
    <mergeCell ref="B119:B120"/>
    <mergeCell ref="C119:C120"/>
    <mergeCell ref="D119:D120"/>
    <mergeCell ref="E119:E120"/>
    <mergeCell ref="F119:F120"/>
    <mergeCell ref="G111:G112"/>
    <mergeCell ref="H111:H112"/>
    <mergeCell ref="I111:I112"/>
    <mergeCell ref="J111:J112"/>
    <mergeCell ref="G119:G120"/>
    <mergeCell ref="H119:H120"/>
    <mergeCell ref="I119:I120"/>
    <mergeCell ref="J119:J120"/>
    <mergeCell ref="B113:B114"/>
    <mergeCell ref="C111:C112"/>
    <mergeCell ref="D111:D112"/>
    <mergeCell ref="E111:E112"/>
    <mergeCell ref="F111:F112"/>
    <mergeCell ref="J113:J114"/>
    <mergeCell ref="I113:I114"/>
    <mergeCell ref="C117:C118"/>
    <mergeCell ref="D117:D118"/>
    <mergeCell ref="E117:E118"/>
    <mergeCell ref="F117:F118"/>
    <mergeCell ref="G113:G114"/>
    <mergeCell ref="H113:H114"/>
    <mergeCell ref="K113:K114"/>
    <mergeCell ref="L113:L114"/>
    <mergeCell ref="G117:G118"/>
    <mergeCell ref="H117:H118"/>
    <mergeCell ref="I117:I118"/>
    <mergeCell ref="J117:J118"/>
    <mergeCell ref="K117:K118"/>
    <mergeCell ref="L117:L118"/>
    <mergeCell ref="G115:G116"/>
    <mergeCell ref="H115:H116"/>
    <mergeCell ref="I115:I116"/>
    <mergeCell ref="J115:J116"/>
    <mergeCell ref="K115:K116"/>
    <mergeCell ref="L115:L116"/>
    <mergeCell ref="C124:J124"/>
    <mergeCell ref="C125:I125"/>
    <mergeCell ref="B129:N133"/>
    <mergeCell ref="P26:P28"/>
    <mergeCell ref="P30:P31"/>
    <mergeCell ref="K119:K120"/>
    <mergeCell ref="L119:L120"/>
    <mergeCell ref="M119:M120"/>
    <mergeCell ref="N119:N120"/>
    <mergeCell ref="B58:B59"/>
    <mergeCell ref="C58:C59"/>
    <mergeCell ref="D58:D59"/>
    <mergeCell ref="E58:E59"/>
    <mergeCell ref="F58:F59"/>
    <mergeCell ref="G58:G59"/>
    <mergeCell ref="H58:H59"/>
    <mergeCell ref="I58:I59"/>
    <mergeCell ref="J58:J59"/>
    <mergeCell ref="K58:K59"/>
    <mergeCell ref="L58:L59"/>
    <mergeCell ref="M58:M59"/>
    <mergeCell ref="N58:N59"/>
    <mergeCell ref="K111:K112"/>
    <mergeCell ref="L111:L112"/>
  </mergeCells>
  <hyperlinks>
    <hyperlink ref="C123" r:id="rId1" location="9.6.9" xr:uid="{A1849202-6FC8-4036-9154-266AC7C70F5D}"/>
    <hyperlink ref="B33" r:id="rId2" xr:uid="{03E2D798-4A9A-480B-9844-D32738D65E6B}"/>
    <hyperlink ref="B39:B40" r:id="rId3" display="Identify sole source items and prepare a Brand Name or Approved Equal Justification Memo" xr:uid="{5B79F729-3CA8-48CD-8EDB-0021F7DFAEB2}"/>
    <hyperlink ref="B22" r:id="rId4" xr:uid="{7DA2A048-0336-4401-A67C-64C24A9F549F}"/>
    <hyperlink ref="B30" r:id="rId5" xr:uid="{94F7B79D-61F8-464C-B552-CE5C9467F5B5}"/>
    <hyperlink ref="C124" r:id="rId6" xr:uid="{79E45684-6A10-42F4-B193-2968D83A0691}"/>
    <hyperlink ref="C125" r:id="rId7" xr:uid="{BFBFCCB5-ED24-466F-8B2F-0F24F067D67A}"/>
  </hyperlinks>
  <pageMargins left="0.5" right="0.5" top="0.5" bottom="0.5" header="0.3" footer="0.3"/>
  <pageSetup scale="50" orientation="landscape" r:id="rId8"/>
  <drawing r:id="rId9"/>
  <extLst>
    <ext xmlns:x14="http://schemas.microsoft.com/office/spreadsheetml/2009/9/main" uri="{CCE6A557-97BC-4b89-ADB6-D9C93CAAB3DF}">
      <x14:dataValidations xmlns:xm="http://schemas.microsoft.com/office/excel/2006/main" count="5">
        <x14:dataValidation type="list" allowBlank="1" showInputMessage="1" showErrorMessage="1" xr:uid="{5FECD8F0-75A0-42A0-954A-DEDC9EE15A28}">
          <x14:formula1>
            <xm:f>Data!$C$3:$C$6</xm:f>
          </x14:formula1>
          <xm:sqref>G101:L102 G58:L58 G119:L119 G115:L115 G117:L117 G113:L113 G111:L111 G106:L106 G104:L104 G96:L96 G93:L93 G90:L90 G88:L88 G83:L83 G79:L81 G76:L76 G72:L72 G67:L67 G63:L64 G56:L56 G53:L53 G49:L49 G47:L47 G30:G38 G26:G28 K43 M29 I43 K26:K28 I26:I28 I30:I38 G43 G41 I41 K30:K41 M26 M42:M43</xm:sqref>
        </x14:dataValidation>
        <x14:dataValidation type="list" allowBlank="1" showInputMessage="1" showErrorMessage="1" xr:uid="{925871D1-C85C-428A-B8E7-4B4ACF8C92FB}">
          <x14:formula1>
            <xm:f>Data!$K$4:$K$6</xm:f>
          </x14:formula1>
          <xm:sqref>H26:H28 H30:H38 H41 H43</xm:sqref>
        </x14:dataValidation>
        <x14:dataValidation type="list" allowBlank="1" showInputMessage="1" showErrorMessage="1" xr:uid="{5B3C299B-1A08-46EF-AAA7-FEFC717E1CA8}">
          <x14:formula1>
            <xm:f>Data!$M$4:$M$6</xm:f>
          </x14:formula1>
          <xm:sqref>J26:J28 J30:J38 J41 J43</xm:sqref>
        </x14:dataValidation>
        <x14:dataValidation type="list" allowBlank="1" showInputMessage="1" showErrorMessage="1" xr:uid="{FA2A2D80-611D-4E74-8DE3-06E2D68B8C88}">
          <x14:formula1>
            <xm:f>Data!$O$4:$O$6</xm:f>
          </x14:formula1>
          <xm:sqref>L26:L28 L30:L41 L43</xm:sqref>
        </x14:dataValidation>
        <x14:dataValidation type="list" allowBlank="1" showInputMessage="1" showErrorMessage="1" xr:uid="{499F04DE-A432-4FDD-B4BB-8150A85FD39A}">
          <x14:formula1>
            <xm:f>Data!$Q$4:$Q$6</xm:f>
          </x14:formula1>
          <xm:sqref>N26 N29 N42:N43</xm:sqref>
        </x14:dataValidation>
      </x14:dataValidation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9AB1E-E8FC-41E0-B89B-91A925C3E9EE}">
  <sheetPr codeName="Sheet30"/>
  <dimension ref="B1:H22"/>
  <sheetViews>
    <sheetView showGridLines="0" workbookViewId="0">
      <selection activeCell="C3" sqref="C3"/>
    </sheetView>
  </sheetViews>
  <sheetFormatPr defaultRowHeight="15" x14ac:dyDescent="0.25"/>
  <cols>
    <col min="1" max="1" width="3.7109375" customWidth="1"/>
    <col min="2" max="2" width="80.7109375" customWidth="1"/>
  </cols>
  <sheetData>
    <row r="1" spans="2:8" ht="15.75" thickBot="1" x14ac:dyDescent="0.3"/>
    <row r="2" spans="2:8" ht="18.75" thickTop="1" thickBot="1" x14ac:dyDescent="0.3">
      <c r="B2" s="239" t="s">
        <v>32</v>
      </c>
      <c r="C2" s="240">
        <v>0.15</v>
      </c>
      <c r="D2" s="240">
        <v>0.3</v>
      </c>
      <c r="E2" s="240">
        <v>0.5</v>
      </c>
      <c r="F2" s="240">
        <v>0.7</v>
      </c>
      <c r="G2" s="240">
        <v>0.95</v>
      </c>
      <c r="H2" s="241">
        <v>1</v>
      </c>
    </row>
    <row r="3" spans="2:8" ht="63" customHeight="1" thickTop="1" x14ac:dyDescent="0.25">
      <c r="B3" s="833" t="s">
        <v>1222</v>
      </c>
      <c r="C3" s="1000"/>
      <c r="D3" s="1000"/>
      <c r="E3" s="1000"/>
      <c r="F3" s="1000"/>
      <c r="G3" s="1038" t="s">
        <v>191</v>
      </c>
      <c r="H3" s="1087" t="s">
        <v>191</v>
      </c>
    </row>
    <row r="4" spans="2:8" ht="15.75" x14ac:dyDescent="0.25">
      <c r="B4" s="712" t="s">
        <v>1223</v>
      </c>
      <c r="C4" s="1079"/>
      <c r="D4" s="1079"/>
      <c r="E4" s="1079"/>
      <c r="F4" s="1079"/>
      <c r="G4" s="1088" t="s">
        <v>191</v>
      </c>
      <c r="H4" s="1089" t="s">
        <v>191</v>
      </c>
    </row>
    <row r="5" spans="2:8" ht="15.75" x14ac:dyDescent="0.25">
      <c r="B5" s="184" t="s">
        <v>1224</v>
      </c>
      <c r="C5" s="1000"/>
      <c r="D5" s="1000"/>
      <c r="E5" s="1000"/>
      <c r="F5" s="1000"/>
      <c r="G5" s="1038" t="s">
        <v>191</v>
      </c>
      <c r="H5" s="1087" t="s">
        <v>191</v>
      </c>
    </row>
    <row r="6" spans="2:8" ht="15.75" x14ac:dyDescent="0.25">
      <c r="B6" s="712" t="s">
        <v>1225</v>
      </c>
      <c r="C6" s="1079"/>
      <c r="D6" s="1079"/>
      <c r="E6" s="1079"/>
      <c r="F6" s="1079"/>
      <c r="G6" s="1088" t="s">
        <v>191</v>
      </c>
      <c r="H6" s="1089" t="s">
        <v>191</v>
      </c>
    </row>
    <row r="7" spans="2:8" ht="15.75" x14ac:dyDescent="0.25">
      <c r="B7" s="184" t="s">
        <v>1226</v>
      </c>
      <c r="C7" s="1000"/>
      <c r="D7" s="1000"/>
      <c r="E7" s="1000"/>
      <c r="F7" s="1000"/>
      <c r="G7" s="1038" t="s">
        <v>191</v>
      </c>
      <c r="H7" s="1087" t="s">
        <v>191</v>
      </c>
    </row>
    <row r="8" spans="2:8" ht="15.75" x14ac:dyDescent="0.25">
      <c r="B8" s="712" t="s">
        <v>1227</v>
      </c>
      <c r="C8" s="1079"/>
      <c r="D8" s="1079"/>
      <c r="E8" s="1079"/>
      <c r="F8" s="1079"/>
      <c r="G8" s="1088" t="s">
        <v>191</v>
      </c>
      <c r="H8" s="1089" t="s">
        <v>191</v>
      </c>
    </row>
    <row r="9" spans="2:8" ht="15.75" x14ac:dyDescent="0.25">
      <c r="B9" s="184" t="s">
        <v>1228</v>
      </c>
      <c r="C9" s="1000"/>
      <c r="D9" s="1000"/>
      <c r="E9" s="1000"/>
      <c r="F9" s="1000"/>
      <c r="G9" s="1038" t="s">
        <v>191</v>
      </c>
      <c r="H9" s="1087" t="s">
        <v>191</v>
      </c>
    </row>
    <row r="10" spans="2:8" ht="15.75" x14ac:dyDescent="0.25">
      <c r="B10" s="712" t="s">
        <v>1229</v>
      </c>
      <c r="C10" s="1079"/>
      <c r="D10" s="1079"/>
      <c r="E10" s="1079"/>
      <c r="F10" s="1079"/>
      <c r="G10" s="1088" t="s">
        <v>191</v>
      </c>
      <c r="H10" s="1089" t="s">
        <v>191</v>
      </c>
    </row>
    <row r="11" spans="2:8" ht="31.5" x14ac:dyDescent="0.25">
      <c r="B11" s="184" t="s">
        <v>1230</v>
      </c>
      <c r="C11" s="1000"/>
      <c r="D11" s="1000"/>
      <c r="E11" s="1000"/>
      <c r="F11" s="1000"/>
      <c r="G11" s="1038" t="s">
        <v>191</v>
      </c>
      <c r="H11" s="1087" t="s">
        <v>191</v>
      </c>
    </row>
    <row r="12" spans="2:8" ht="31.5" x14ac:dyDescent="0.25">
      <c r="B12" s="712" t="s">
        <v>1231</v>
      </c>
      <c r="C12" s="1079"/>
      <c r="D12" s="1079"/>
      <c r="E12" s="1079"/>
      <c r="F12" s="1079"/>
      <c r="G12" s="1088" t="s">
        <v>191</v>
      </c>
      <c r="H12" s="1089" t="s">
        <v>191</v>
      </c>
    </row>
    <row r="13" spans="2:8" ht="15.75" x14ac:dyDescent="0.25">
      <c r="B13" s="184" t="s">
        <v>1232</v>
      </c>
      <c r="C13" s="1000"/>
      <c r="D13" s="1000"/>
      <c r="E13" s="1000"/>
      <c r="F13" s="1000"/>
      <c r="G13" s="1038" t="s">
        <v>191</v>
      </c>
      <c r="H13" s="1087" t="s">
        <v>191</v>
      </c>
    </row>
    <row r="14" spans="2:8" ht="16.5" thickBot="1" x14ac:dyDescent="0.3">
      <c r="B14" s="152" t="s">
        <v>1233</v>
      </c>
      <c r="C14" s="1036"/>
      <c r="D14" s="1036"/>
      <c r="E14" s="1036"/>
      <c r="F14" s="1036"/>
      <c r="G14" s="1055" t="s">
        <v>191</v>
      </c>
      <c r="H14" s="1090" t="s">
        <v>191</v>
      </c>
    </row>
    <row r="15" spans="2:8" ht="16.5" thickTop="1" thickBot="1" x14ac:dyDescent="0.3"/>
    <row r="16" spans="2:8" ht="18" thickTop="1" x14ac:dyDescent="0.3">
      <c r="B16" s="47" t="s">
        <v>222</v>
      </c>
      <c r="C16" s="5"/>
      <c r="D16" s="5"/>
      <c r="E16" s="5"/>
      <c r="F16" s="5"/>
      <c r="G16" s="517"/>
      <c r="H16" s="518"/>
    </row>
    <row r="17" spans="2:8" x14ac:dyDescent="0.25">
      <c r="B17" s="1193"/>
      <c r="C17" s="1194"/>
      <c r="D17" s="1194"/>
      <c r="E17" s="1194"/>
      <c r="F17" s="1194"/>
      <c r="G17" s="1194"/>
      <c r="H17" s="1195"/>
    </row>
    <row r="18" spans="2:8" x14ac:dyDescent="0.25">
      <c r="B18" s="1193"/>
      <c r="C18" s="1194"/>
      <c r="D18" s="1194"/>
      <c r="E18" s="1194"/>
      <c r="F18" s="1194"/>
      <c r="G18" s="1194"/>
      <c r="H18" s="1195"/>
    </row>
    <row r="19" spans="2:8" x14ac:dyDescent="0.25">
      <c r="B19" s="1193"/>
      <c r="C19" s="1194"/>
      <c r="D19" s="1194"/>
      <c r="E19" s="1194"/>
      <c r="F19" s="1194"/>
      <c r="G19" s="1194"/>
      <c r="H19" s="1195"/>
    </row>
    <row r="20" spans="2:8" x14ac:dyDescent="0.25">
      <c r="B20" s="1193"/>
      <c r="C20" s="1194"/>
      <c r="D20" s="1194"/>
      <c r="E20" s="1194"/>
      <c r="F20" s="1194"/>
      <c r="G20" s="1194"/>
      <c r="H20" s="1195"/>
    </row>
    <row r="21" spans="2:8" ht="15.75" thickBot="1" x14ac:dyDescent="0.3">
      <c r="B21" s="1196"/>
      <c r="C21" s="1197"/>
      <c r="D21" s="1197"/>
      <c r="E21" s="1197"/>
      <c r="F21" s="1197"/>
      <c r="G21" s="1197"/>
      <c r="H21" s="1198"/>
    </row>
    <row r="22" spans="2:8" ht="15.75" thickTop="1" x14ac:dyDescent="0.25"/>
  </sheetData>
  <sheetProtection sheet="1" objects="1" scenarios="1"/>
  <protectedRanges>
    <protectedRange sqref="B17:H21" name="Range2"/>
    <protectedRange sqref="C3:F14" name="Range1"/>
  </protectedRanges>
  <mergeCells count="1">
    <mergeCell ref="B17:H2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6D783AB-6B5B-42FF-8287-932F175C6C51}">
          <x14:formula1>
            <xm:f>Data!$C$3:$C$6</xm:f>
          </x14:formula1>
          <xm:sqref>C3:F14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F5475-69D1-403C-BA60-9A112BA04107}">
  <sheetPr codeName="Sheet3"/>
  <dimension ref="B1:C29"/>
  <sheetViews>
    <sheetView showGridLines="0" workbookViewId="0">
      <selection activeCell="B3" sqref="B3"/>
    </sheetView>
  </sheetViews>
  <sheetFormatPr defaultRowHeight="15" x14ac:dyDescent="0.25"/>
  <cols>
    <col min="1" max="1" width="3.28515625" style="644" customWidth="1"/>
    <col min="2" max="2" width="51.42578125" style="644" bestFit="1" customWidth="1"/>
    <col min="3" max="3" width="82.42578125" style="644" bestFit="1" customWidth="1"/>
    <col min="4" max="16384" width="9.140625" style="644"/>
  </cols>
  <sheetData>
    <row r="1" spans="2:3" ht="15.75" thickBot="1" x14ac:dyDescent="0.3"/>
    <row r="2" spans="2:3" ht="20.25" thickTop="1" thickBot="1" x14ac:dyDescent="0.35">
      <c r="B2" s="1110" t="s">
        <v>11</v>
      </c>
      <c r="C2" s="1111"/>
    </row>
    <row r="3" spans="2:3" ht="16.5" customHeight="1" thickTop="1" x14ac:dyDescent="0.25">
      <c r="B3" s="656" t="s">
        <v>51</v>
      </c>
      <c r="C3" s="657"/>
    </row>
    <row r="4" spans="2:3" ht="16.5" customHeight="1" x14ac:dyDescent="0.25">
      <c r="B4" s="375" t="s">
        <v>52</v>
      </c>
      <c r="C4" s="899" t="s">
        <v>1443</v>
      </c>
    </row>
    <row r="5" spans="2:3" ht="16.5" customHeight="1" x14ac:dyDescent="0.25">
      <c r="B5" s="659" t="s">
        <v>53</v>
      </c>
      <c r="C5" s="900" t="s">
        <v>54</v>
      </c>
    </row>
    <row r="6" spans="2:3" ht="16.5" customHeight="1" x14ac:dyDescent="0.25">
      <c r="B6" s="375" t="s">
        <v>55</v>
      </c>
      <c r="C6" s="899" t="s">
        <v>1444</v>
      </c>
    </row>
    <row r="7" spans="2:3" ht="16.5" customHeight="1" x14ac:dyDescent="0.25">
      <c r="B7" s="659"/>
      <c r="C7" s="660"/>
    </row>
    <row r="8" spans="2:3" ht="16.5" customHeight="1" x14ac:dyDescent="0.25">
      <c r="B8" s="661" t="s">
        <v>56</v>
      </c>
      <c r="C8" s="658" t="s">
        <v>57</v>
      </c>
    </row>
    <row r="9" spans="2:3" ht="16.5" customHeight="1" x14ac:dyDescent="0.25">
      <c r="B9" s="656"/>
      <c r="C9" s="660"/>
    </row>
    <row r="10" spans="2:3" ht="16.5" customHeight="1" x14ac:dyDescent="0.25">
      <c r="B10" s="661" t="s">
        <v>58</v>
      </c>
      <c r="C10" s="658" t="s">
        <v>59</v>
      </c>
    </row>
    <row r="11" spans="2:3" ht="16.5" customHeight="1" x14ac:dyDescent="0.25">
      <c r="B11" s="656"/>
      <c r="C11" s="660"/>
    </row>
    <row r="12" spans="2:3" ht="16.5" customHeight="1" x14ac:dyDescent="0.25">
      <c r="B12" s="661" t="s">
        <v>60</v>
      </c>
      <c r="C12" s="658"/>
    </row>
    <row r="13" spans="2:3" ht="16.5" customHeight="1" x14ac:dyDescent="0.25">
      <c r="B13" s="659" t="s">
        <v>61</v>
      </c>
      <c r="C13" s="900" t="s">
        <v>1445</v>
      </c>
    </row>
    <row r="14" spans="2:3" ht="16.5" customHeight="1" x14ac:dyDescent="0.25">
      <c r="B14" s="375" t="s">
        <v>62</v>
      </c>
      <c r="C14" s="899" t="s">
        <v>1446</v>
      </c>
    </row>
    <row r="15" spans="2:3" ht="16.5" customHeight="1" x14ac:dyDescent="0.25">
      <c r="B15" s="659" t="s">
        <v>63</v>
      </c>
      <c r="C15" s="900" t="s">
        <v>1517</v>
      </c>
    </row>
    <row r="16" spans="2:3" ht="16.5" customHeight="1" x14ac:dyDescent="0.25">
      <c r="B16" s="625" t="s">
        <v>64</v>
      </c>
      <c r="C16" s="662" t="s">
        <v>65</v>
      </c>
    </row>
    <row r="17" spans="2:3" ht="16.5" customHeight="1" x14ac:dyDescent="0.25">
      <c r="B17" s="663"/>
      <c r="C17" s="664"/>
    </row>
    <row r="18" spans="2:3" ht="16.5" customHeight="1" x14ac:dyDescent="0.25">
      <c r="B18" s="665" t="s">
        <v>66</v>
      </c>
      <c r="C18" s="662" t="s">
        <v>67</v>
      </c>
    </row>
    <row r="19" spans="2:3" ht="16.5" customHeight="1" x14ac:dyDescent="0.25">
      <c r="B19" s="666"/>
      <c r="C19" s="664"/>
    </row>
    <row r="20" spans="2:3" ht="16.5" customHeight="1" x14ac:dyDescent="0.25">
      <c r="B20" s="665" t="s">
        <v>68</v>
      </c>
      <c r="C20" s="925" t="s">
        <v>69</v>
      </c>
    </row>
    <row r="21" spans="2:3" ht="16.5" customHeight="1" x14ac:dyDescent="0.25">
      <c r="B21" s="667"/>
      <c r="C21" s="668"/>
    </row>
    <row r="22" spans="2:3" ht="16.5" customHeight="1" x14ac:dyDescent="0.25">
      <c r="B22" s="665" t="s">
        <v>70</v>
      </c>
      <c r="C22" s="662" t="s">
        <v>71</v>
      </c>
    </row>
    <row r="23" spans="2:3" ht="16.5" customHeight="1" x14ac:dyDescent="0.25">
      <c r="B23" s="667"/>
      <c r="C23" s="668"/>
    </row>
    <row r="24" spans="2:3" ht="16.5" customHeight="1" x14ac:dyDescent="0.25">
      <c r="B24" s="665" t="s">
        <v>72</v>
      </c>
      <c r="C24" s="925" t="s">
        <v>1427</v>
      </c>
    </row>
    <row r="25" spans="2:3" ht="16.5" customHeight="1" x14ac:dyDescent="0.25">
      <c r="B25" s="667"/>
      <c r="C25" s="668"/>
    </row>
    <row r="26" spans="2:3" ht="16.5" customHeight="1" thickBot="1" x14ac:dyDescent="0.3">
      <c r="B26" s="669" t="s">
        <v>73</v>
      </c>
      <c r="C26" s="926" t="s">
        <v>1518</v>
      </c>
    </row>
    <row r="27" spans="2:3" ht="15.75" thickTop="1" x14ac:dyDescent="0.25"/>
    <row r="29" spans="2:3" ht="15.75" x14ac:dyDescent="0.25">
      <c r="B29" s="361"/>
    </row>
  </sheetData>
  <sheetProtection sheet="1" objects="1" scenarios="1"/>
  <mergeCells count="1">
    <mergeCell ref="B2:C2"/>
  </mergeCells>
  <phoneticPr fontId="1" type="noConversion"/>
  <hyperlinks>
    <hyperlink ref="C4" r:id="rId1" xr:uid="{5F7D032F-0E90-4541-9886-EFC87EF2F6F6}"/>
    <hyperlink ref="C5" r:id="rId2" xr:uid="{EDFE5CDC-05E4-47F4-A4FF-C7492B62CF36}"/>
    <hyperlink ref="C6" r:id="rId3" xr:uid="{3C6197B7-1EBA-4732-83BE-60C332EF78BE}"/>
    <hyperlink ref="C8" r:id="rId4" xr:uid="{6F819FA7-8B8E-4465-923E-B1922422416C}"/>
    <hyperlink ref="C10" r:id="rId5" xr:uid="{D80B8155-8409-4A2D-966C-D280810886BF}"/>
    <hyperlink ref="C18" r:id="rId6" xr:uid="{DC69B92B-2DEB-4490-9F30-72C353628D9A}"/>
    <hyperlink ref="C20" r:id="rId7" xr:uid="{569DE0B6-9143-400C-B249-6AD14F2BE1B6}"/>
    <hyperlink ref="C13" r:id="rId8" xr:uid="{502E3370-EC12-4773-B6EE-4732AEF70494}"/>
    <hyperlink ref="C14" r:id="rId9" xr:uid="{03D4576D-09BC-43CA-BD31-9193917B3377}"/>
    <hyperlink ref="C15" r:id="rId10" xr:uid="{5181A1E9-0786-4AC6-A6C6-CE2F1EE46033}"/>
    <hyperlink ref="C22" r:id="rId11" xr:uid="{829431AD-F5BD-4031-823C-BD717BBBFA6D}"/>
    <hyperlink ref="C24" r:id="rId12" xr:uid="{78242F0D-1DB7-4A3A-AA2B-405F3421D019}"/>
    <hyperlink ref="C26" r:id="rId13" xr:uid="{D4FEDA15-3FE2-4611-934F-3E4B46248C1F}"/>
    <hyperlink ref="C16" r:id="rId14" xr:uid="{7817B9F1-67B2-40A9-875F-617001019138}"/>
  </hyperlinks>
  <pageMargins left="0.7" right="0.7" top="0.75" bottom="0.75" header="0.3" footer="0.3"/>
  <pageSetup orientation="portrait" r:id="rId1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38A7C-5B1E-460E-A185-0677A7C132FC}">
  <sheetPr codeName="Sheet40">
    <pageSetUpPr fitToPage="1"/>
  </sheetPr>
  <dimension ref="B1:P84"/>
  <sheetViews>
    <sheetView showGridLines="0" topLeftCell="A6" zoomScaleNormal="100" workbookViewId="0">
      <selection activeCell="B17" sqref="B17:N18"/>
    </sheetView>
  </sheetViews>
  <sheetFormatPr defaultRowHeight="15" x14ac:dyDescent="0.25"/>
  <cols>
    <col min="1" max="1" width="3.7109375" customWidth="1"/>
    <col min="2" max="2" width="80.7109375" customWidth="1"/>
    <col min="3" max="14" width="8.7109375" style="103" customWidth="1"/>
    <col min="15" max="15" width="4" customWidth="1"/>
    <col min="16" max="16" width="60.7109375" customWidth="1"/>
  </cols>
  <sheetData>
    <row r="1" spans="2:16" ht="15.75" thickBot="1" x14ac:dyDescent="0.3"/>
    <row r="2" spans="2:16" ht="18" thickTop="1" x14ac:dyDescent="0.3">
      <c r="B2" s="24" t="s">
        <v>162</v>
      </c>
      <c r="C2" s="104"/>
      <c r="D2" s="104"/>
      <c r="E2" s="104"/>
      <c r="F2" s="104"/>
      <c r="G2" s="104"/>
      <c r="H2" s="104"/>
      <c r="I2" s="104"/>
      <c r="J2" s="104"/>
      <c r="K2" s="104"/>
      <c r="L2" s="104"/>
      <c r="M2" s="104"/>
      <c r="N2" s="105"/>
      <c r="P2" s="332" t="s">
        <v>973</v>
      </c>
    </row>
    <row r="3" spans="2:16" ht="17.25" customHeight="1" x14ac:dyDescent="0.25">
      <c r="B3" s="1465" t="s">
        <v>1311</v>
      </c>
      <c r="C3" s="1466"/>
      <c r="D3" s="1466"/>
      <c r="E3" s="1466"/>
      <c r="F3" s="1466"/>
      <c r="G3" s="1466"/>
      <c r="H3" s="1466"/>
      <c r="I3" s="1466"/>
      <c r="J3" s="1466"/>
      <c r="K3" s="1466"/>
      <c r="L3" s="1466"/>
      <c r="M3" s="1466"/>
      <c r="N3" s="1467"/>
      <c r="P3" s="334" t="s">
        <v>1316</v>
      </c>
    </row>
    <row r="4" spans="2:16" ht="15.75" customHeight="1" x14ac:dyDescent="0.25">
      <c r="B4" s="131"/>
      <c r="C4" s="862"/>
      <c r="D4" s="862"/>
      <c r="E4" s="862"/>
      <c r="F4" s="862"/>
      <c r="G4" s="862"/>
      <c r="H4" s="862"/>
      <c r="I4" s="862"/>
      <c r="J4" s="862"/>
      <c r="K4" s="862"/>
      <c r="L4" s="862"/>
      <c r="M4" s="862"/>
      <c r="N4" s="863"/>
      <c r="P4" s="1220" t="s">
        <v>1437</v>
      </c>
    </row>
    <row r="5" spans="2:16" ht="15.75" customHeight="1" x14ac:dyDescent="0.25">
      <c r="B5" s="18" t="s">
        <v>1312</v>
      </c>
      <c r="C5" s="106"/>
      <c r="D5" s="106"/>
      <c r="E5" s="106"/>
      <c r="F5" s="106"/>
      <c r="G5" s="106"/>
      <c r="H5" s="106"/>
      <c r="I5" s="106"/>
      <c r="J5" s="106"/>
      <c r="K5" s="106"/>
      <c r="L5" s="106"/>
      <c r="M5" s="106"/>
      <c r="N5" s="107"/>
      <c r="P5" s="1220"/>
    </row>
    <row r="6" spans="2:16" ht="15.75" customHeight="1" x14ac:dyDescent="0.25">
      <c r="B6" s="132"/>
      <c r="C6" s="106"/>
      <c r="D6" s="106"/>
      <c r="E6" s="106"/>
      <c r="F6" s="106"/>
      <c r="G6" s="106"/>
      <c r="H6" s="106"/>
      <c r="I6" s="106"/>
      <c r="J6" s="106"/>
      <c r="K6" s="106"/>
      <c r="L6" s="106"/>
      <c r="M6" s="106"/>
      <c r="N6" s="107"/>
      <c r="P6" s="334" t="s">
        <v>1318</v>
      </c>
    </row>
    <row r="7" spans="2:16" ht="15.75" customHeight="1" x14ac:dyDescent="0.25">
      <c r="B7" s="1191" t="s">
        <v>1321</v>
      </c>
      <c r="C7" s="1192"/>
      <c r="D7" s="1192"/>
      <c r="E7" s="1192"/>
      <c r="F7" s="1192"/>
      <c r="G7" s="1192"/>
      <c r="H7" s="1192"/>
      <c r="I7" s="1192"/>
      <c r="J7" s="1192"/>
      <c r="K7" s="1192"/>
      <c r="L7" s="1192"/>
      <c r="M7" s="1192"/>
      <c r="N7" s="1417"/>
      <c r="P7" s="1220" t="s">
        <v>1438</v>
      </c>
    </row>
    <row r="8" spans="2:16" ht="15.75" customHeight="1" x14ac:dyDescent="0.25">
      <c r="B8" s="1191"/>
      <c r="C8" s="1192"/>
      <c r="D8" s="1192"/>
      <c r="E8" s="1192"/>
      <c r="F8" s="1192"/>
      <c r="G8" s="1192"/>
      <c r="H8" s="1192"/>
      <c r="I8" s="1192"/>
      <c r="J8" s="1192"/>
      <c r="K8" s="1192"/>
      <c r="L8" s="1192"/>
      <c r="M8" s="1192"/>
      <c r="N8" s="1417"/>
      <c r="O8" s="62"/>
      <c r="P8" s="1220"/>
    </row>
    <row r="9" spans="2:16" ht="15.75" customHeight="1" x14ac:dyDescent="0.25">
      <c r="B9" s="1191"/>
      <c r="C9" s="1192"/>
      <c r="D9" s="1192"/>
      <c r="E9" s="1192"/>
      <c r="F9" s="1192"/>
      <c r="G9" s="1192"/>
      <c r="H9" s="1192"/>
      <c r="I9" s="1192"/>
      <c r="J9" s="1192"/>
      <c r="K9" s="1192"/>
      <c r="L9" s="1192"/>
      <c r="M9" s="1192"/>
      <c r="N9" s="1417"/>
      <c r="O9" s="43"/>
      <c r="P9" s="334" t="s">
        <v>1317</v>
      </c>
    </row>
    <row r="10" spans="2:16" ht="15.75" customHeight="1" x14ac:dyDescent="0.25">
      <c r="B10" s="10"/>
      <c r="C10" s="108"/>
      <c r="D10" s="108"/>
      <c r="E10" s="108"/>
      <c r="F10" s="108"/>
      <c r="G10" s="108"/>
      <c r="H10" s="108"/>
      <c r="I10" s="108"/>
      <c r="J10" s="108"/>
      <c r="K10" s="108"/>
      <c r="L10" s="108"/>
      <c r="M10" s="108"/>
      <c r="N10" s="109"/>
      <c r="P10" s="1221" t="s">
        <v>1439</v>
      </c>
    </row>
    <row r="11" spans="2:16" ht="15.75" customHeight="1" x14ac:dyDescent="0.25">
      <c r="B11" s="7" t="s">
        <v>1322</v>
      </c>
      <c r="C11" s="106"/>
      <c r="D11" s="106"/>
      <c r="E11" s="106"/>
      <c r="F11" s="106"/>
      <c r="G11" s="106"/>
      <c r="H11" s="106"/>
      <c r="I11" s="106"/>
      <c r="J11" s="106"/>
      <c r="K11" s="106"/>
      <c r="L11" s="106"/>
      <c r="M11" s="106"/>
      <c r="N11" s="107"/>
      <c r="P11" s="1221"/>
    </row>
    <row r="12" spans="2:16" ht="15.75" customHeight="1" x14ac:dyDescent="0.25">
      <c r="B12" s="10"/>
      <c r="C12" s="106"/>
      <c r="D12" s="106"/>
      <c r="E12" s="106"/>
      <c r="F12" s="106"/>
      <c r="G12" s="106"/>
      <c r="H12" s="106"/>
      <c r="I12" s="106"/>
      <c r="J12" s="106"/>
      <c r="K12" s="106"/>
      <c r="L12" s="106"/>
      <c r="M12" s="106"/>
      <c r="N12" s="107"/>
      <c r="P12" s="334" t="s">
        <v>1319</v>
      </c>
    </row>
    <row r="13" spans="2:16" ht="15.75" customHeight="1" x14ac:dyDescent="0.25">
      <c r="B13" s="7" t="s">
        <v>1323</v>
      </c>
      <c r="C13" s="110"/>
      <c r="D13" s="110"/>
      <c r="E13" s="110"/>
      <c r="F13" s="110"/>
      <c r="G13" s="110"/>
      <c r="H13" s="110"/>
      <c r="I13" s="110"/>
      <c r="J13" s="110"/>
      <c r="K13" s="110"/>
      <c r="L13" s="110"/>
      <c r="M13" s="110"/>
      <c r="N13" s="111"/>
      <c r="P13" s="1221" t="s">
        <v>1440</v>
      </c>
    </row>
    <row r="14" spans="2:16" ht="15.75" customHeight="1" thickBot="1" x14ac:dyDescent="0.3">
      <c r="B14" s="10"/>
      <c r="C14" s="112"/>
      <c r="D14" s="112"/>
      <c r="E14" s="112"/>
      <c r="F14" s="112"/>
      <c r="G14" s="112"/>
      <c r="H14" s="112"/>
      <c r="I14" s="112"/>
      <c r="J14" s="112"/>
      <c r="K14" s="112"/>
      <c r="L14" s="112"/>
      <c r="M14" s="112"/>
      <c r="N14" s="113"/>
      <c r="P14" s="1709"/>
    </row>
    <row r="15" spans="2:16" ht="15.75" customHeight="1" thickTop="1" thickBot="1" x14ac:dyDescent="0.3">
      <c r="B15" s="80" t="s">
        <v>1324</v>
      </c>
      <c r="C15" s="112"/>
      <c r="D15" s="112"/>
      <c r="E15" s="112"/>
      <c r="F15" s="112"/>
      <c r="G15" s="112"/>
      <c r="H15" s="112"/>
      <c r="I15" s="112"/>
      <c r="J15" s="112"/>
      <c r="K15" s="112"/>
      <c r="L15" s="112"/>
      <c r="M15" s="112"/>
      <c r="N15" s="113"/>
    </row>
    <row r="16" spans="2:16" ht="15.75" customHeight="1" thickTop="1" x14ac:dyDescent="0.3">
      <c r="B16" s="10"/>
      <c r="C16" s="110"/>
      <c r="D16" s="110"/>
      <c r="E16" s="110"/>
      <c r="F16" s="110"/>
      <c r="G16" s="110"/>
      <c r="H16" s="110"/>
      <c r="I16" s="110"/>
      <c r="J16" s="110"/>
      <c r="K16" s="110"/>
      <c r="L16" s="110"/>
      <c r="M16" s="110"/>
      <c r="N16" s="111"/>
      <c r="P16" s="195" t="s">
        <v>216</v>
      </c>
    </row>
    <row r="17" spans="2:16" ht="15.75" customHeight="1" x14ac:dyDescent="0.25">
      <c r="B17" s="1465" t="s">
        <v>1626</v>
      </c>
      <c r="C17" s="1466"/>
      <c r="D17" s="1466"/>
      <c r="E17" s="1466"/>
      <c r="F17" s="1466"/>
      <c r="G17" s="1466"/>
      <c r="H17" s="1466"/>
      <c r="I17" s="1466"/>
      <c r="J17" s="1466"/>
      <c r="K17" s="1466"/>
      <c r="L17" s="1466"/>
      <c r="M17" s="1466"/>
      <c r="N17" s="1467"/>
      <c r="P17" s="199" t="s">
        <v>1313</v>
      </c>
    </row>
    <row r="18" spans="2:16" ht="15.75" customHeight="1" x14ac:dyDescent="0.25">
      <c r="B18" s="1465"/>
      <c r="C18" s="1466"/>
      <c r="D18" s="1466"/>
      <c r="E18" s="1466"/>
      <c r="F18" s="1466"/>
      <c r="G18" s="1466"/>
      <c r="H18" s="1466"/>
      <c r="I18" s="1466"/>
      <c r="J18" s="1466"/>
      <c r="K18" s="1466"/>
      <c r="L18" s="1466"/>
      <c r="M18" s="1466"/>
      <c r="N18" s="1467"/>
      <c r="P18" s="199"/>
    </row>
    <row r="19" spans="2:16" ht="15.75" customHeight="1" x14ac:dyDescent="0.25">
      <c r="B19" s="10"/>
      <c r="C19" s="114"/>
      <c r="D19" s="114"/>
      <c r="E19" s="114"/>
      <c r="F19" s="114"/>
      <c r="G19" s="114"/>
      <c r="H19" s="114"/>
      <c r="I19" s="114"/>
      <c r="J19" s="114"/>
      <c r="K19" s="114"/>
      <c r="L19" s="114"/>
      <c r="M19" s="114"/>
      <c r="N19" s="115"/>
      <c r="P19" s="1146" t="s">
        <v>1320</v>
      </c>
    </row>
    <row r="20" spans="2:16" ht="15.75" customHeight="1" x14ac:dyDescent="0.25">
      <c r="B20" s="1168" t="s">
        <v>1627</v>
      </c>
      <c r="C20" s="1169"/>
      <c r="D20" s="1169"/>
      <c r="E20" s="1169"/>
      <c r="F20" s="1169"/>
      <c r="G20" s="1169"/>
      <c r="H20" s="1169"/>
      <c r="I20" s="1169"/>
      <c r="J20" s="1169"/>
      <c r="K20" s="1169"/>
      <c r="L20" s="1169"/>
      <c r="M20" s="1169"/>
      <c r="N20" s="1170"/>
      <c r="P20" s="1146"/>
    </row>
    <row r="21" spans="2:16" ht="15.75" customHeight="1" x14ac:dyDescent="0.25">
      <c r="B21" s="1168"/>
      <c r="C21" s="1169"/>
      <c r="D21" s="1169"/>
      <c r="E21" s="1169"/>
      <c r="F21" s="1169"/>
      <c r="G21" s="1169"/>
      <c r="H21" s="1169"/>
      <c r="I21" s="1169"/>
      <c r="J21" s="1169"/>
      <c r="K21" s="1169"/>
      <c r="L21" s="1169"/>
      <c r="M21" s="1169"/>
      <c r="N21" s="1170"/>
      <c r="P21" s="857"/>
    </row>
    <row r="22" spans="2:16" ht="15.75" customHeight="1" x14ac:dyDescent="0.25">
      <c r="B22" s="1168"/>
      <c r="C22" s="1169"/>
      <c r="D22" s="1169"/>
      <c r="E22" s="1169"/>
      <c r="F22" s="1169"/>
      <c r="G22" s="1169"/>
      <c r="H22" s="1169"/>
      <c r="I22" s="1169"/>
      <c r="J22" s="1169"/>
      <c r="K22" s="1169"/>
      <c r="L22" s="1169"/>
      <c r="M22" s="1169"/>
      <c r="N22" s="1170"/>
      <c r="P22" s="197" t="s">
        <v>302</v>
      </c>
    </row>
    <row r="23" spans="2:16" ht="15.75" customHeight="1" x14ac:dyDescent="0.25">
      <c r="B23" s="858"/>
      <c r="C23" s="859"/>
      <c r="D23" s="859"/>
      <c r="E23" s="859"/>
      <c r="F23" s="859"/>
      <c r="G23" s="859"/>
      <c r="H23" s="859"/>
      <c r="I23" s="859"/>
      <c r="J23" s="859"/>
      <c r="K23" s="859"/>
      <c r="L23" s="859"/>
      <c r="M23" s="859"/>
      <c r="N23" s="860"/>
      <c r="P23" s="197"/>
    </row>
    <row r="24" spans="2:16" ht="15.75" customHeight="1" thickBot="1" x14ac:dyDescent="0.3">
      <c r="B24" s="1168" t="s">
        <v>1327</v>
      </c>
      <c r="C24" s="1169"/>
      <c r="D24" s="1169"/>
      <c r="E24" s="1169"/>
      <c r="F24" s="1169"/>
      <c r="G24" s="1169"/>
      <c r="H24" s="1169"/>
      <c r="I24" s="1169"/>
      <c r="J24" s="1169"/>
      <c r="K24" s="1169"/>
      <c r="L24" s="1169"/>
      <c r="M24" s="1169"/>
      <c r="N24" s="1170"/>
      <c r="P24" s="198" t="s">
        <v>237</v>
      </c>
    </row>
    <row r="25" spans="2:16" ht="15.75" customHeight="1" thickTop="1" thickBot="1" x14ac:dyDescent="0.3">
      <c r="B25" s="877"/>
      <c r="C25" s="312"/>
      <c r="D25" s="312"/>
      <c r="E25" s="312"/>
      <c r="F25" s="312"/>
      <c r="G25" s="312"/>
      <c r="H25" s="312"/>
      <c r="I25" s="312"/>
      <c r="J25" s="312"/>
      <c r="K25" s="312"/>
      <c r="L25" s="312"/>
      <c r="M25" s="312"/>
      <c r="N25" s="313"/>
    </row>
    <row r="26" spans="2:16" ht="15.75" customHeight="1" thickTop="1" thickBot="1" x14ac:dyDescent="0.3"/>
    <row r="27" spans="2:16" ht="15.75" customHeight="1" thickTop="1" x14ac:dyDescent="0.3">
      <c r="B27" s="1116" t="s">
        <v>188</v>
      </c>
      <c r="C27" s="1209" t="s">
        <v>1325</v>
      </c>
      <c r="D27" s="1228"/>
      <c r="E27" s="271"/>
      <c r="F27" s="1700" t="s">
        <v>1314</v>
      </c>
      <c r="G27" s="1701"/>
      <c r="H27" s="1701"/>
      <c r="I27" s="1701"/>
      <c r="J27" s="1701"/>
      <c r="K27" s="1701"/>
      <c r="L27" s="1701"/>
      <c r="M27" s="1701"/>
      <c r="N27" s="1702"/>
    </row>
    <row r="28" spans="2:16" ht="15.75" customHeight="1" thickBot="1" x14ac:dyDescent="0.3">
      <c r="B28" s="1117"/>
      <c r="C28" s="42" t="s">
        <v>75</v>
      </c>
      <c r="D28" s="93" t="s">
        <v>76</v>
      </c>
      <c r="E28" s="89"/>
      <c r="F28" s="1703" t="s">
        <v>1326</v>
      </c>
      <c r="G28" s="1704"/>
      <c r="H28" s="1704"/>
      <c r="I28" s="1704"/>
      <c r="J28" s="1704"/>
      <c r="K28" s="1704"/>
      <c r="L28" s="1704"/>
      <c r="M28" s="1704"/>
      <c r="N28" s="1705"/>
    </row>
    <row r="29" spans="2:16" ht="15.75" customHeight="1" thickTop="1" x14ac:dyDescent="0.25">
      <c r="B29" s="1517" t="s">
        <v>1329</v>
      </c>
      <c r="C29" s="1395"/>
      <c r="D29" s="1651"/>
      <c r="E29"/>
      <c r="F29" s="1703"/>
      <c r="G29" s="1704"/>
      <c r="H29" s="1704"/>
      <c r="I29" s="1704"/>
      <c r="J29" s="1704"/>
      <c r="K29" s="1704"/>
      <c r="L29" s="1704"/>
      <c r="M29" s="1704"/>
      <c r="N29" s="1705"/>
    </row>
    <row r="30" spans="2:16" ht="15.75" customHeight="1" x14ac:dyDescent="0.3">
      <c r="B30" s="1163"/>
      <c r="C30" s="1383"/>
      <c r="D30" s="1374"/>
      <c r="E30"/>
      <c r="F30" s="1706"/>
      <c r="G30" s="1707"/>
      <c r="H30" s="1707"/>
      <c r="I30" s="1707"/>
      <c r="J30" s="1707"/>
      <c r="K30" s="1707"/>
      <c r="L30" s="1707"/>
      <c r="M30" s="1707"/>
      <c r="N30" s="1708"/>
    </row>
    <row r="31" spans="2:16" ht="15.75" customHeight="1" x14ac:dyDescent="0.25">
      <c r="B31" s="1244" t="s">
        <v>1441</v>
      </c>
      <c r="C31" s="1456"/>
      <c r="D31" s="1642"/>
      <c r="E31"/>
      <c r="F31" s="1441" t="s">
        <v>1315</v>
      </c>
      <c r="G31" s="1442"/>
      <c r="H31" s="1442"/>
      <c r="I31" s="1442"/>
      <c r="J31" s="1442"/>
      <c r="K31" s="1442"/>
      <c r="L31" s="1442"/>
      <c r="M31" s="1442"/>
      <c r="N31" s="1443"/>
    </row>
    <row r="32" spans="2:16" ht="15.75" customHeight="1" thickBot="1" x14ac:dyDescent="0.3">
      <c r="B32" s="1245"/>
      <c r="C32" s="1394"/>
      <c r="D32" s="1407"/>
      <c r="E32"/>
      <c r="F32" s="1441"/>
      <c r="G32" s="1442"/>
      <c r="H32" s="1442"/>
      <c r="I32" s="1442"/>
      <c r="J32" s="1442"/>
      <c r="K32" s="1442"/>
      <c r="L32" s="1442"/>
      <c r="M32" s="1442"/>
      <c r="N32" s="1443"/>
    </row>
    <row r="33" spans="2:14" ht="15.75" customHeight="1" thickTop="1" x14ac:dyDescent="0.25">
      <c r="B33" s="1654" t="s">
        <v>1628</v>
      </c>
      <c r="C33" s="1381"/>
      <c r="D33" s="1635"/>
      <c r="E33"/>
      <c r="F33" s="517"/>
      <c r="G33" s="517"/>
      <c r="H33" s="517"/>
      <c r="I33" s="517"/>
      <c r="J33" s="517"/>
      <c r="K33" s="517"/>
      <c r="L33" s="517"/>
      <c r="M33" s="517"/>
      <c r="N33" s="517"/>
    </row>
    <row r="34" spans="2:14" ht="15.75" customHeight="1" x14ac:dyDescent="0.25">
      <c r="B34" s="1655"/>
      <c r="C34" s="1383"/>
      <c r="D34" s="1374"/>
      <c r="E34"/>
      <c r="F34" s="861"/>
      <c r="G34" s="861"/>
      <c r="H34" s="861"/>
      <c r="I34" s="861"/>
      <c r="J34" s="861"/>
      <c r="K34" s="861"/>
      <c r="L34" s="861"/>
      <c r="M34" s="861"/>
      <c r="N34" s="861"/>
    </row>
    <row r="35" spans="2:14" ht="15.75" customHeight="1" x14ac:dyDescent="0.25">
      <c r="B35" s="1244" t="s">
        <v>1442</v>
      </c>
      <c r="C35" s="1456"/>
      <c r="D35" s="1642"/>
      <c r="E35"/>
      <c r="F35"/>
      <c r="G35"/>
      <c r="H35"/>
      <c r="I35"/>
      <c r="J35"/>
      <c r="K35"/>
      <c r="L35"/>
      <c r="M35"/>
      <c r="N35"/>
    </row>
    <row r="36" spans="2:14" ht="15.75" customHeight="1" x14ac:dyDescent="0.25">
      <c r="B36" s="1245"/>
      <c r="C36" s="1394"/>
      <c r="D36" s="1407"/>
      <c r="E36"/>
      <c r="F36"/>
      <c r="G36"/>
      <c r="H36"/>
      <c r="I36"/>
      <c r="J36"/>
      <c r="K36"/>
      <c r="L36"/>
      <c r="M36"/>
      <c r="N36"/>
    </row>
    <row r="37" spans="2:14" ht="15.75" customHeight="1" thickBot="1" x14ac:dyDescent="0.3">
      <c r="B37" s="473" t="s">
        <v>1328</v>
      </c>
      <c r="C37" s="1024"/>
      <c r="D37" s="1075"/>
      <c r="E37"/>
      <c r="F37"/>
      <c r="G37"/>
      <c r="H37"/>
      <c r="I37"/>
      <c r="J37"/>
      <c r="K37"/>
      <c r="L37"/>
      <c r="M37"/>
      <c r="N37"/>
    </row>
    <row r="38" spans="2:14" ht="15.75" customHeight="1" thickTop="1" thickBot="1" x14ac:dyDescent="0.3">
      <c r="E38"/>
      <c r="F38"/>
      <c r="G38"/>
      <c r="H38"/>
      <c r="I38"/>
      <c r="J38"/>
      <c r="K38"/>
      <c r="L38"/>
      <c r="M38"/>
      <c r="N38"/>
    </row>
    <row r="39" spans="2:14" ht="15.75" customHeight="1" thickTop="1" x14ac:dyDescent="0.25">
      <c r="B39" s="4" t="s">
        <v>201</v>
      </c>
      <c r="C39" s="104"/>
      <c r="D39" s="104"/>
      <c r="E39" s="5"/>
      <c r="F39" s="5"/>
      <c r="G39" s="5"/>
      <c r="H39" s="5"/>
      <c r="I39" s="5"/>
      <c r="J39" s="5"/>
      <c r="K39" s="5"/>
      <c r="L39" s="5"/>
      <c r="M39" s="5"/>
      <c r="N39" s="6"/>
    </row>
    <row r="40" spans="2:14" ht="15.75" customHeight="1" x14ac:dyDescent="0.25">
      <c r="B40" s="1208" t="s">
        <v>1629</v>
      </c>
      <c r="C40" s="1729" t="s">
        <v>1630</v>
      </c>
      <c r="D40" s="1729"/>
      <c r="E40" s="1729"/>
      <c r="F40" s="1729"/>
      <c r="G40" s="1729"/>
      <c r="H40" s="1729"/>
      <c r="I40" s="1729"/>
      <c r="J40" s="1729"/>
      <c r="K40" s="1729"/>
      <c r="L40" s="1729"/>
      <c r="M40" s="1729"/>
      <c r="N40" s="1730"/>
    </row>
    <row r="41" spans="2:14" ht="15.75" customHeight="1" thickBot="1" x14ac:dyDescent="0.3">
      <c r="B41" s="1593"/>
      <c r="C41" s="1731"/>
      <c r="D41" s="1731"/>
      <c r="E41" s="1731"/>
      <c r="F41" s="1731"/>
      <c r="G41" s="1731"/>
      <c r="H41" s="1731"/>
      <c r="I41" s="1731"/>
      <c r="J41" s="1731"/>
      <c r="K41" s="1731"/>
      <c r="L41" s="1731"/>
      <c r="M41" s="1731"/>
      <c r="N41" s="1732"/>
    </row>
    <row r="42" spans="2:14" ht="15.75" customHeight="1" thickTop="1" thickBot="1" x14ac:dyDescent="0.3">
      <c r="E42"/>
      <c r="F42"/>
      <c r="G42"/>
      <c r="H42"/>
      <c r="I42"/>
      <c r="J42"/>
      <c r="K42"/>
      <c r="L42"/>
      <c r="M42"/>
      <c r="N42"/>
    </row>
    <row r="43" spans="2:14" ht="15.75" customHeight="1" thickTop="1" x14ac:dyDescent="0.3">
      <c r="B43" s="47" t="s">
        <v>222</v>
      </c>
      <c r="C43" s="5"/>
      <c r="D43" s="5"/>
      <c r="E43" s="5"/>
      <c r="F43" s="5"/>
      <c r="G43" s="5"/>
      <c r="H43" s="5"/>
      <c r="I43" s="5"/>
      <c r="J43" s="5"/>
      <c r="K43" s="5"/>
      <c r="L43" s="5"/>
      <c r="M43" s="5"/>
      <c r="N43" s="6"/>
    </row>
    <row r="44" spans="2:14" ht="15.75" customHeight="1" x14ac:dyDescent="0.25">
      <c r="B44" s="1193"/>
      <c r="C44" s="1194"/>
      <c r="D44" s="1194"/>
      <c r="E44" s="1194"/>
      <c r="F44" s="1194"/>
      <c r="G44" s="1194"/>
      <c r="H44" s="1194"/>
      <c r="I44" s="1194"/>
      <c r="J44" s="1194"/>
      <c r="K44" s="1194"/>
      <c r="L44" s="1194"/>
      <c r="M44" s="1194"/>
      <c r="N44" s="1195"/>
    </row>
    <row r="45" spans="2:14" ht="15.75" customHeight="1" x14ac:dyDescent="0.25">
      <c r="B45" s="1193"/>
      <c r="C45" s="1194"/>
      <c r="D45" s="1194"/>
      <c r="E45" s="1194"/>
      <c r="F45" s="1194"/>
      <c r="G45" s="1194"/>
      <c r="H45" s="1194"/>
      <c r="I45" s="1194"/>
      <c r="J45" s="1194"/>
      <c r="K45" s="1194"/>
      <c r="L45" s="1194"/>
      <c r="M45" s="1194"/>
      <c r="N45" s="1195"/>
    </row>
    <row r="46" spans="2:14" ht="15.75" customHeight="1" x14ac:dyDescent="0.25">
      <c r="B46" s="1193"/>
      <c r="C46" s="1194"/>
      <c r="D46" s="1194"/>
      <c r="E46" s="1194"/>
      <c r="F46" s="1194"/>
      <c r="G46" s="1194"/>
      <c r="H46" s="1194"/>
      <c r="I46" s="1194"/>
      <c r="J46" s="1194"/>
      <c r="K46" s="1194"/>
      <c r="L46" s="1194"/>
      <c r="M46" s="1194"/>
      <c r="N46" s="1195"/>
    </row>
    <row r="47" spans="2:14" ht="15.75" customHeight="1" x14ac:dyDescent="0.25">
      <c r="B47" s="1193"/>
      <c r="C47" s="1194"/>
      <c r="D47" s="1194"/>
      <c r="E47" s="1194"/>
      <c r="F47" s="1194"/>
      <c r="G47" s="1194"/>
      <c r="H47" s="1194"/>
      <c r="I47" s="1194"/>
      <c r="J47" s="1194"/>
      <c r="K47" s="1194"/>
      <c r="L47" s="1194"/>
      <c r="M47" s="1194"/>
      <c r="N47" s="1195"/>
    </row>
    <row r="48" spans="2:14" ht="15.75" customHeight="1" thickBot="1" x14ac:dyDescent="0.3">
      <c r="B48" s="1196"/>
      <c r="C48" s="1197"/>
      <c r="D48" s="1197"/>
      <c r="E48" s="1197"/>
      <c r="F48" s="1197"/>
      <c r="G48" s="1197"/>
      <c r="H48" s="1197"/>
      <c r="I48" s="1197"/>
      <c r="J48" s="1197"/>
      <c r="K48" s="1197"/>
      <c r="L48" s="1197"/>
      <c r="M48" s="1197"/>
      <c r="N48" s="1198"/>
    </row>
    <row r="49" spans="5:14" ht="15.75" customHeight="1" thickTop="1" x14ac:dyDescent="0.25">
      <c r="E49"/>
      <c r="F49"/>
      <c r="G49"/>
      <c r="H49"/>
      <c r="I49"/>
      <c r="J49"/>
      <c r="K49"/>
      <c r="L49"/>
      <c r="M49"/>
      <c r="N49"/>
    </row>
    <row r="50" spans="5:14" ht="15.75" customHeight="1" x14ac:dyDescent="0.25">
      <c r="E50"/>
      <c r="F50"/>
      <c r="G50"/>
      <c r="H50"/>
      <c r="I50"/>
      <c r="J50"/>
      <c r="K50"/>
      <c r="L50"/>
      <c r="M50"/>
      <c r="N50"/>
    </row>
    <row r="51" spans="5:14" ht="15.75" customHeight="1" x14ac:dyDescent="0.25">
      <c r="E51"/>
      <c r="F51"/>
      <c r="G51"/>
      <c r="H51"/>
      <c r="I51"/>
      <c r="J51"/>
      <c r="K51"/>
      <c r="L51"/>
      <c r="M51"/>
      <c r="N51"/>
    </row>
    <row r="52" spans="5:14" ht="15.75" customHeight="1" x14ac:dyDescent="0.25">
      <c r="E52"/>
      <c r="F52"/>
      <c r="G52"/>
      <c r="H52"/>
      <c r="I52"/>
      <c r="J52"/>
      <c r="K52"/>
      <c r="L52"/>
      <c r="M52"/>
      <c r="N52"/>
    </row>
    <row r="53" spans="5:14" ht="15.75" customHeight="1" x14ac:dyDescent="0.25">
      <c r="E53"/>
      <c r="F53"/>
      <c r="G53"/>
      <c r="H53"/>
      <c r="I53"/>
      <c r="J53"/>
      <c r="K53"/>
      <c r="L53"/>
      <c r="M53"/>
      <c r="N53"/>
    </row>
    <row r="54" spans="5:14" ht="15.75" customHeight="1" x14ac:dyDescent="0.25">
      <c r="E54"/>
      <c r="F54"/>
      <c r="G54"/>
      <c r="H54"/>
      <c r="I54"/>
      <c r="J54"/>
      <c r="K54"/>
      <c r="L54"/>
      <c r="M54"/>
      <c r="N54"/>
    </row>
    <row r="55" spans="5:14" ht="15.75" customHeight="1" x14ac:dyDescent="0.25">
      <c r="E55"/>
      <c r="F55"/>
      <c r="G55"/>
      <c r="H55"/>
      <c r="I55"/>
      <c r="J55"/>
      <c r="K55"/>
      <c r="L55"/>
      <c r="M55"/>
      <c r="N55"/>
    </row>
    <row r="56" spans="5:14" ht="15.75" customHeight="1" x14ac:dyDescent="0.25">
      <c r="E56" s="8"/>
      <c r="F56"/>
      <c r="G56"/>
      <c r="H56"/>
      <c r="I56"/>
      <c r="J56"/>
      <c r="K56"/>
      <c r="L56"/>
      <c r="M56"/>
      <c r="N56"/>
    </row>
    <row r="57" spans="5:14" ht="15.75" customHeight="1" x14ac:dyDescent="0.25">
      <c r="E57"/>
      <c r="F57"/>
      <c r="G57"/>
      <c r="H57"/>
      <c r="I57"/>
      <c r="J57"/>
      <c r="K57"/>
      <c r="L57"/>
      <c r="M57"/>
      <c r="N57"/>
    </row>
    <row r="58" spans="5:14" ht="15.75" customHeight="1" x14ac:dyDescent="0.25">
      <c r="E58"/>
      <c r="F58"/>
      <c r="G58"/>
      <c r="H58"/>
      <c r="I58"/>
      <c r="J58"/>
      <c r="K58"/>
      <c r="L58"/>
      <c r="M58"/>
      <c r="N58"/>
    </row>
    <row r="59" spans="5:14" ht="15.75" customHeight="1" x14ac:dyDescent="0.25">
      <c r="E59"/>
      <c r="F59"/>
      <c r="G59"/>
      <c r="H59"/>
      <c r="I59"/>
      <c r="J59"/>
      <c r="K59"/>
      <c r="L59"/>
      <c r="M59"/>
      <c r="N59"/>
    </row>
    <row r="60" spans="5:14" x14ac:dyDescent="0.25">
      <c r="E60"/>
      <c r="F60"/>
      <c r="G60"/>
      <c r="H60"/>
      <c r="I60"/>
      <c r="J60"/>
      <c r="K60"/>
      <c r="L60"/>
      <c r="M60"/>
      <c r="N60"/>
    </row>
    <row r="61" spans="5:14" x14ac:dyDescent="0.25">
      <c r="E61"/>
      <c r="F61"/>
      <c r="G61"/>
      <c r="H61"/>
      <c r="I61"/>
      <c r="J61"/>
      <c r="K61"/>
      <c r="L61"/>
      <c r="M61"/>
      <c r="N61"/>
    </row>
    <row r="62" spans="5:14" ht="15" customHeight="1" x14ac:dyDescent="0.25">
      <c r="E62"/>
      <c r="F62"/>
      <c r="G62"/>
      <c r="H62"/>
      <c r="I62"/>
      <c r="J62"/>
      <c r="K62"/>
      <c r="L62"/>
      <c r="M62"/>
      <c r="N62"/>
    </row>
    <row r="63" spans="5:14" ht="15.75" customHeight="1" x14ac:dyDescent="0.25">
      <c r="E63"/>
      <c r="F63"/>
      <c r="G63"/>
      <c r="H63"/>
      <c r="I63"/>
      <c r="J63"/>
      <c r="K63"/>
      <c r="L63"/>
      <c r="M63"/>
      <c r="N63"/>
    </row>
    <row r="64" spans="5:14" ht="15" customHeight="1" thickBot="1" x14ac:dyDescent="0.3"/>
    <row r="65" spans="5:14" ht="15" customHeight="1" thickTop="1" x14ac:dyDescent="0.25">
      <c r="E65" s="104"/>
      <c r="F65" s="104"/>
      <c r="G65" s="104"/>
      <c r="H65" s="104"/>
      <c r="I65" s="104"/>
      <c r="J65" s="104"/>
      <c r="K65" s="104"/>
      <c r="L65" s="104"/>
      <c r="M65" s="104"/>
      <c r="N65" s="105"/>
    </row>
    <row r="66" spans="5:14" x14ac:dyDescent="0.25">
      <c r="E66" s="866"/>
      <c r="F66" s="866"/>
      <c r="G66" s="866"/>
      <c r="H66" s="866"/>
      <c r="I66" s="866"/>
      <c r="J66" s="866"/>
      <c r="K66" s="108"/>
      <c r="L66" s="108"/>
      <c r="M66" s="108"/>
      <c r="N66" s="109"/>
    </row>
    <row r="67" spans="5:14" ht="15" customHeight="1" x14ac:dyDescent="0.25">
      <c r="E67" s="866"/>
      <c r="F67" s="866"/>
      <c r="G67" s="866"/>
      <c r="H67" s="866"/>
      <c r="I67" s="866"/>
      <c r="J67" s="866"/>
      <c r="K67" s="108"/>
      <c r="L67" s="108"/>
      <c r="M67" s="108"/>
      <c r="N67" s="109"/>
    </row>
    <row r="68" spans="5:14" ht="15" customHeight="1" x14ac:dyDescent="0.25">
      <c r="E68" s="865"/>
      <c r="F68" s="865"/>
      <c r="G68" s="865"/>
      <c r="H68" s="865"/>
      <c r="I68" s="865"/>
      <c r="J68" s="865"/>
      <c r="K68" s="865"/>
      <c r="L68" s="865"/>
      <c r="M68" s="865"/>
      <c r="N68" s="867"/>
    </row>
    <row r="69" spans="5:14" ht="15.75" customHeight="1" thickBot="1" x14ac:dyDescent="0.3">
      <c r="E69" s="864"/>
      <c r="F69" s="864"/>
      <c r="G69" s="864"/>
      <c r="H69" s="864"/>
      <c r="I69" s="864"/>
      <c r="J69" s="864"/>
      <c r="K69" s="118"/>
      <c r="L69" s="118"/>
      <c r="M69" s="118"/>
      <c r="N69" s="119"/>
    </row>
    <row r="70" spans="5:14" ht="16.5" thickTop="1" thickBot="1" x14ac:dyDescent="0.3"/>
    <row r="71" spans="5:14" ht="15.75" thickTop="1" x14ac:dyDescent="0.25">
      <c r="E71" s="5"/>
      <c r="F71" s="5"/>
      <c r="G71" s="517"/>
      <c r="H71" s="517"/>
      <c r="I71" s="517"/>
      <c r="J71" s="517"/>
      <c r="K71" s="517"/>
      <c r="L71" s="517"/>
      <c r="M71" s="517"/>
      <c r="N71" s="518"/>
    </row>
    <row r="72" spans="5:14" ht="15" customHeight="1" x14ac:dyDescent="0.25">
      <c r="E72" s="873"/>
      <c r="F72" s="873"/>
      <c r="G72" s="873"/>
      <c r="H72" s="873"/>
      <c r="I72" s="873"/>
      <c r="J72" s="873"/>
      <c r="K72" s="873"/>
      <c r="L72" s="873"/>
      <c r="M72" s="873"/>
      <c r="N72" s="874"/>
    </row>
    <row r="73" spans="5:14" ht="15" customHeight="1" x14ac:dyDescent="0.25">
      <c r="E73" s="873"/>
      <c r="F73" s="873"/>
      <c r="G73" s="873"/>
      <c r="H73" s="873"/>
      <c r="I73" s="873"/>
      <c r="J73" s="873"/>
      <c r="K73" s="873"/>
      <c r="L73" s="873"/>
      <c r="M73" s="873"/>
      <c r="N73" s="874"/>
    </row>
    <row r="74" spans="5:14" x14ac:dyDescent="0.25">
      <c r="E74" s="873"/>
      <c r="F74" s="873"/>
      <c r="G74" s="873"/>
      <c r="H74" s="873"/>
      <c r="I74" s="873"/>
      <c r="J74" s="873"/>
      <c r="K74" s="873"/>
      <c r="L74" s="873"/>
      <c r="M74" s="873"/>
      <c r="N74" s="874"/>
    </row>
    <row r="75" spans="5:14" x14ac:dyDescent="0.25">
      <c r="E75" s="873"/>
      <c r="F75" s="873"/>
      <c r="G75" s="873"/>
      <c r="H75" s="873"/>
      <c r="I75" s="873"/>
      <c r="J75" s="873"/>
      <c r="K75" s="873"/>
      <c r="L75" s="873"/>
      <c r="M75" s="873"/>
      <c r="N75" s="874"/>
    </row>
    <row r="76" spans="5:14" ht="15.75" thickBot="1" x14ac:dyDescent="0.3">
      <c r="E76" s="875"/>
      <c r="F76" s="875"/>
      <c r="G76" s="875"/>
      <c r="H76" s="875"/>
      <c r="I76" s="875"/>
      <c r="J76" s="875"/>
      <c r="K76" s="875"/>
      <c r="L76" s="875"/>
      <c r="M76" s="875"/>
      <c r="N76" s="876"/>
    </row>
    <row r="77" spans="5:14" ht="15.75" thickTop="1" x14ac:dyDescent="0.25"/>
    <row r="80" spans="5:14" ht="15.75" customHeight="1" x14ac:dyDescent="0.25"/>
    <row r="81" ht="15.75" customHeight="1" x14ac:dyDescent="0.25"/>
    <row r="83" ht="15.75" customHeight="1" x14ac:dyDescent="0.25"/>
    <row r="84" ht="15.75" customHeight="1" x14ac:dyDescent="0.25"/>
  </sheetData>
  <sheetProtection sheet="1" objects="1" scenarios="1"/>
  <protectedRanges>
    <protectedRange sqref="C29:D37" name="Range2"/>
    <protectedRange sqref="B44:N48" name="Remarks"/>
  </protectedRanges>
  <mergeCells count="31">
    <mergeCell ref="B3:N3"/>
    <mergeCell ref="B17:N18"/>
    <mergeCell ref="B7:N9"/>
    <mergeCell ref="P19:P20"/>
    <mergeCell ref="B20:N22"/>
    <mergeCell ref="P4:P5"/>
    <mergeCell ref="P7:P8"/>
    <mergeCell ref="P10:P11"/>
    <mergeCell ref="P13:P14"/>
    <mergeCell ref="B27:B28"/>
    <mergeCell ref="C27:D27"/>
    <mergeCell ref="B24:N24"/>
    <mergeCell ref="C29:C30"/>
    <mergeCell ref="F27:N27"/>
    <mergeCell ref="F28:N29"/>
    <mergeCell ref="F30:N30"/>
    <mergeCell ref="D29:D30"/>
    <mergeCell ref="B29:B30"/>
    <mergeCell ref="F31:N32"/>
    <mergeCell ref="B44:N48"/>
    <mergeCell ref="B33:B34"/>
    <mergeCell ref="C33:C34"/>
    <mergeCell ref="D33:D34"/>
    <mergeCell ref="B35:B36"/>
    <mergeCell ref="C35:C36"/>
    <mergeCell ref="D35:D36"/>
    <mergeCell ref="B31:B32"/>
    <mergeCell ref="C31:C32"/>
    <mergeCell ref="D31:D32"/>
    <mergeCell ref="B40:B41"/>
    <mergeCell ref="C40:N41"/>
  </mergeCells>
  <hyperlinks>
    <hyperlink ref="C40" r:id="rId1" xr:uid="{1722B525-23F8-4B2A-82FC-E1DE15E593B1}"/>
    <hyperlink ref="C68:N68" r:id="rId2" display="https://highways.dot.gov/sites/fhwa.dot.gov/files/docs/federal-lands/estimates/cfl/13746/ee_examples.pdf" xr:uid="{494912C7-0B5A-4A47-8B44-B5C1BFCD34B9}"/>
    <hyperlink ref="P10" r:id="rId3" xr:uid="{4736E484-7CB0-4244-BB20-97A5AA2F7CC6}"/>
    <hyperlink ref="P13" r:id="rId4" xr:uid="{F5E3E312-4C33-4565-A586-587CF52076D7}"/>
    <hyperlink ref="P4" r:id="rId5" xr:uid="{9BBC7CE6-AF6E-43CD-8CD3-C6122D5B0A8D}"/>
    <hyperlink ref="P7" r:id="rId6" xr:uid="{9459258A-78D2-4BA9-90B5-C48BAA4873F2}"/>
  </hyperlinks>
  <pageMargins left="0.5" right="0.5" top="0.5" bottom="0.5" header="0.3" footer="0.3"/>
  <pageSetup scale="50" orientation="landscape" r:id="rId7"/>
  <extLst>
    <ext xmlns:x14="http://schemas.microsoft.com/office/spreadsheetml/2009/9/main" uri="{CCE6A557-97BC-4b89-ADB6-D9C93CAAB3DF}">
      <x14:dataValidations xmlns:xm="http://schemas.microsoft.com/office/excel/2006/main" count="1">
        <x14:dataValidation type="list" allowBlank="1" showInputMessage="1" showErrorMessage="1" xr:uid="{5D704694-5AC8-4282-B528-8F2821F74072}">
          <x14:formula1>
            <xm:f>Data!$C$3:$C$6</xm:f>
          </x14:formula1>
          <xm:sqref>C29:C33 C35 C37</xm:sqref>
        </x14:dataValidation>
      </x14:dataValidation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A49AD-5F27-4687-937B-59AD42596C03}">
  <sheetPr codeName="Sheet1"/>
  <dimension ref="B1:AL69"/>
  <sheetViews>
    <sheetView showGridLines="0" topLeftCell="A51" zoomScale="190" zoomScaleNormal="190" workbookViewId="0">
      <selection activeCell="B42" sqref="B42"/>
    </sheetView>
  </sheetViews>
  <sheetFormatPr defaultColWidth="9.140625" defaultRowHeight="15.75" x14ac:dyDescent="0.25"/>
  <cols>
    <col min="1" max="1" width="2.7109375" style="358" customWidth="1"/>
    <col min="2" max="35" width="1.85546875" style="358" customWidth="1"/>
    <col min="36" max="36" width="18.140625" style="361" customWidth="1"/>
    <col min="37" max="37" width="4.7109375" style="361" customWidth="1"/>
    <col min="38" max="38" width="4.7109375" style="358" customWidth="1"/>
    <col min="39" max="39" width="1.85546875" style="358" customWidth="1"/>
    <col min="40" max="16384" width="9.140625" style="358"/>
  </cols>
  <sheetData>
    <row r="1" spans="2:38" ht="16.5" thickBot="1" x14ac:dyDescent="0.3"/>
    <row r="2" spans="2:38" ht="18.75" thickTop="1" thickBot="1" x14ac:dyDescent="0.3">
      <c r="B2" s="1713" t="s">
        <v>1234</v>
      </c>
      <c r="C2" s="1714"/>
      <c r="D2" s="1714"/>
      <c r="E2" s="1714"/>
      <c r="F2" s="1714"/>
      <c r="G2" s="1714"/>
      <c r="H2" s="1714"/>
      <c r="I2" s="1714"/>
      <c r="J2" s="1714"/>
      <c r="K2" s="1714"/>
      <c r="L2" s="1714"/>
      <c r="M2" s="1714"/>
      <c r="N2" s="1714"/>
      <c r="O2" s="1714"/>
      <c r="P2" s="1714"/>
      <c r="Q2" s="1714"/>
      <c r="R2" s="1714"/>
      <c r="S2" s="1714"/>
      <c r="T2" s="1714"/>
      <c r="U2" s="1714"/>
      <c r="V2" s="1714"/>
      <c r="W2" s="1714"/>
      <c r="X2" s="1714"/>
      <c r="Y2" s="1714"/>
      <c r="Z2" s="1714"/>
      <c r="AA2" s="1714"/>
      <c r="AB2" s="1714"/>
      <c r="AC2" s="1714"/>
      <c r="AD2" s="1714"/>
      <c r="AE2" s="1714"/>
      <c r="AF2" s="1714"/>
      <c r="AG2" s="1714"/>
      <c r="AH2" s="1714"/>
      <c r="AI2" s="1714"/>
      <c r="AJ2" s="1714"/>
      <c r="AK2" s="1714"/>
      <c r="AL2" s="1715"/>
    </row>
    <row r="3" spans="2:38" s="367" customFormat="1" ht="12" customHeight="1" thickTop="1" x14ac:dyDescent="0.25">
      <c r="B3" s="368" t="s">
        <v>1235</v>
      </c>
      <c r="C3" s="370"/>
      <c r="D3" s="370"/>
      <c r="E3" s="370"/>
      <c r="F3" s="1710" t="str">
        <f>'Project Information'!C4&amp;" "&amp;'Project Information'!C5</f>
        <v xml:space="preserve"> </v>
      </c>
      <c r="G3" s="1710"/>
      <c r="H3" s="1710"/>
      <c r="I3" s="1710"/>
      <c r="J3" s="1710"/>
      <c r="K3" s="1710"/>
      <c r="L3" s="1710"/>
      <c r="M3" s="1710"/>
      <c r="N3" s="1710"/>
      <c r="O3" s="1710"/>
      <c r="P3" s="1710"/>
      <c r="Q3" s="1710"/>
      <c r="R3" s="1710"/>
      <c r="S3" s="1710"/>
      <c r="T3" s="1710"/>
      <c r="U3" s="1710"/>
      <c r="V3" s="1710"/>
      <c r="W3" s="1710"/>
      <c r="X3" s="1710"/>
      <c r="Y3" s="1710"/>
      <c r="Z3" s="1710"/>
      <c r="AA3" s="1710"/>
      <c r="AB3" s="1710"/>
      <c r="AC3" s="1710"/>
      <c r="AD3" s="1710"/>
      <c r="AE3" s="1710"/>
      <c r="AF3" s="1710"/>
      <c r="AG3" s="1710"/>
      <c r="AH3" s="1710"/>
      <c r="AI3" s="1710"/>
      <c r="AJ3" s="1710"/>
      <c r="AK3" s="695"/>
      <c r="AL3" s="388"/>
    </row>
    <row r="4" spans="2:38" s="367" customFormat="1" ht="12" customHeight="1" x14ac:dyDescent="0.25">
      <c r="B4" s="368" t="s">
        <v>1236</v>
      </c>
      <c r="C4" s="852"/>
      <c r="D4" s="852"/>
      <c r="E4" s="852"/>
      <c r="F4" s="852"/>
      <c r="G4" s="852"/>
      <c r="H4" s="852"/>
      <c r="I4" s="852"/>
      <c r="J4" s="1711">
        <f>'Project Information'!C8</f>
        <v>0</v>
      </c>
      <c r="K4" s="1711"/>
      <c r="L4" s="1711"/>
      <c r="M4" s="1711"/>
      <c r="N4" s="1711"/>
      <c r="O4" s="1711"/>
      <c r="P4" s="1711"/>
      <c r="Q4" s="1711"/>
      <c r="R4" s="1711"/>
      <c r="S4" s="1711"/>
      <c r="T4" s="1711"/>
      <c r="U4" s="1711"/>
      <c r="V4" s="1711"/>
      <c r="W4" s="1711"/>
      <c r="X4" s="1711"/>
      <c r="Y4" s="1711"/>
      <c r="Z4" s="1711"/>
      <c r="AA4" s="1711"/>
      <c r="AB4" s="1711"/>
      <c r="AC4" s="1711"/>
      <c r="AD4" s="1711"/>
      <c r="AE4" s="1711"/>
      <c r="AF4" s="1711"/>
      <c r="AG4" s="1711"/>
      <c r="AH4" s="1711"/>
      <c r="AI4" s="1711"/>
      <c r="AJ4" s="1711"/>
      <c r="AK4" s="695"/>
      <c r="AL4" s="79"/>
    </row>
    <row r="5" spans="2:38" s="367" customFormat="1" ht="12" customHeight="1" x14ac:dyDescent="0.25">
      <c r="B5" s="368" t="s">
        <v>1237</v>
      </c>
      <c r="C5" s="370"/>
      <c r="D5" s="370"/>
      <c r="E5" s="370"/>
      <c r="F5" s="370"/>
      <c r="G5" s="370"/>
      <c r="H5" s="370"/>
      <c r="I5" s="370"/>
      <c r="J5" s="370"/>
      <c r="K5" s="370"/>
      <c r="L5" s="11"/>
      <c r="M5" s="11"/>
      <c r="N5" s="11"/>
      <c r="O5" s="11"/>
      <c r="P5" s="11"/>
      <c r="Q5" s="1712"/>
      <c r="R5" s="1712"/>
      <c r="S5" s="1712"/>
      <c r="T5" s="1712"/>
      <c r="U5" s="1712"/>
      <c r="V5" s="1712"/>
      <c r="W5" s="1712"/>
      <c r="X5" s="1712"/>
      <c r="Y5" s="1712"/>
      <c r="Z5" s="1712"/>
      <c r="AA5" s="1712"/>
      <c r="AB5" s="1712"/>
      <c r="AC5" s="1712"/>
      <c r="AD5" s="1712"/>
      <c r="AE5" s="1712"/>
      <c r="AF5" s="1712"/>
      <c r="AG5" s="1712"/>
      <c r="AH5" s="1712"/>
      <c r="AI5" s="1712"/>
      <c r="AJ5" s="1712"/>
      <c r="AK5" s="695"/>
      <c r="AL5" s="79"/>
    </row>
    <row r="6" spans="2:38" s="367" customFormat="1" ht="12" customHeight="1" x14ac:dyDescent="0.25">
      <c r="B6" s="368" t="s">
        <v>1238</v>
      </c>
      <c r="C6" s="370"/>
      <c r="D6" s="370"/>
      <c r="E6" s="370"/>
      <c r="F6" s="370"/>
      <c r="G6" s="370"/>
      <c r="H6" s="370"/>
      <c r="I6" s="370"/>
      <c r="J6" s="1716"/>
      <c r="K6" s="1716"/>
      <c r="L6" s="1716"/>
      <c r="M6" s="1716"/>
      <c r="N6" s="1716"/>
      <c r="O6" s="1716"/>
      <c r="P6" s="1716"/>
      <c r="Q6" s="1716"/>
      <c r="R6" s="1716"/>
      <c r="S6" s="1716"/>
      <c r="T6" s="1716"/>
      <c r="U6" s="1716"/>
      <c r="V6" s="1716"/>
      <c r="W6" s="1716"/>
      <c r="X6" s="1716"/>
      <c r="Y6" s="1716"/>
      <c r="Z6" s="1716"/>
      <c r="AA6" s="1716"/>
      <c r="AB6" s="1716"/>
      <c r="AC6" s="1716"/>
      <c r="AD6" s="1716"/>
      <c r="AE6" s="1716"/>
      <c r="AF6" s="1716"/>
      <c r="AG6" s="1716"/>
      <c r="AH6" s="1716"/>
      <c r="AI6" s="1716"/>
      <c r="AJ6" s="1716"/>
      <c r="AK6" s="695"/>
      <c r="AL6" s="79"/>
    </row>
    <row r="7" spans="2:38" s="367" customFormat="1" ht="12" customHeight="1" x14ac:dyDescent="0.25">
      <c r="B7" s="368" t="s">
        <v>1239</v>
      </c>
      <c r="C7" s="852"/>
      <c r="D7" s="852"/>
      <c r="E7" s="852"/>
      <c r="F7" s="852"/>
      <c r="G7" s="852"/>
      <c r="H7" s="852"/>
      <c r="I7" s="852"/>
      <c r="J7" s="852"/>
      <c r="K7" s="852"/>
      <c r="L7" s="705"/>
      <c r="M7" s="705"/>
      <c r="N7" s="1711">
        <f>'Project Information'!C9</f>
        <v>0</v>
      </c>
      <c r="O7" s="1711"/>
      <c r="P7" s="1711"/>
      <c r="Q7" s="1711"/>
      <c r="R7" s="1711"/>
      <c r="S7" s="1711"/>
      <c r="T7" s="1711"/>
      <c r="U7" s="1711"/>
      <c r="V7" s="1711"/>
      <c r="W7" s="1711"/>
      <c r="X7" s="1711"/>
      <c r="Y7" s="1711"/>
      <c r="Z7" s="1711"/>
      <c r="AA7" s="1711"/>
      <c r="AB7" s="1711"/>
      <c r="AC7" s="1711"/>
      <c r="AD7" s="1711"/>
      <c r="AE7" s="1711"/>
      <c r="AF7" s="1711"/>
      <c r="AG7" s="1711"/>
      <c r="AH7" s="1711"/>
      <c r="AI7" s="1711"/>
      <c r="AJ7" s="1711"/>
      <c r="AK7" s="695"/>
      <c r="AL7" s="79"/>
    </row>
    <row r="8" spans="2:38" s="367" customFormat="1" ht="12" customHeight="1" x14ac:dyDescent="0.25">
      <c r="B8" s="368" t="s">
        <v>1240</v>
      </c>
      <c r="C8" s="852"/>
      <c r="D8" s="852"/>
      <c r="E8" s="852"/>
      <c r="F8" s="852"/>
      <c r="G8" s="852"/>
      <c r="H8" s="852"/>
      <c r="I8" s="852"/>
      <c r="J8" s="852"/>
      <c r="K8" s="852"/>
      <c r="L8" s="1721">
        <f>'Project Information'!C6</f>
        <v>0</v>
      </c>
      <c r="M8" s="1721"/>
      <c r="N8" s="1721"/>
      <c r="O8" s="1721"/>
      <c r="P8" s="1721"/>
      <c r="Q8" s="1721"/>
      <c r="R8" s="1721"/>
      <c r="S8" s="1721"/>
      <c r="T8" s="1721"/>
      <c r="U8" s="1721"/>
      <c r="V8" s="1721"/>
      <c r="W8" s="1721"/>
      <c r="X8" s="1721"/>
      <c r="Y8" s="1721"/>
      <c r="Z8" s="1721"/>
      <c r="AA8" s="1721"/>
      <c r="AB8" s="1721"/>
      <c r="AC8" s="1721"/>
      <c r="AD8" s="1721"/>
      <c r="AE8" s="1721"/>
      <c r="AF8" s="1721"/>
      <c r="AG8" s="1721"/>
      <c r="AH8" s="1721"/>
      <c r="AI8" s="1721"/>
      <c r="AJ8" s="1721"/>
      <c r="AK8" s="695"/>
      <c r="AL8" s="79"/>
    </row>
    <row r="9" spans="2:38" s="367" customFormat="1" ht="12" customHeight="1" x14ac:dyDescent="0.25">
      <c r="B9" s="368" t="s">
        <v>1241</v>
      </c>
      <c r="C9" s="852"/>
      <c r="D9" s="852"/>
      <c r="E9" s="1721"/>
      <c r="F9" s="1721"/>
      <c r="G9" s="1721"/>
      <c r="H9" s="1721"/>
      <c r="I9" s="1721"/>
      <c r="J9" s="1721"/>
      <c r="K9" s="1721"/>
      <c r="L9" s="1721"/>
      <c r="M9" s="1721"/>
      <c r="N9" s="1721"/>
      <c r="O9" s="1721"/>
      <c r="P9" s="1721"/>
      <c r="Q9" s="1721"/>
      <c r="R9" s="1721"/>
      <c r="S9" s="1721"/>
      <c r="T9" s="1721"/>
      <c r="U9" s="1721"/>
      <c r="V9" s="1721"/>
      <c r="W9" s="1721"/>
      <c r="X9" s="1721"/>
      <c r="Y9" s="1721"/>
      <c r="Z9" s="1721"/>
      <c r="AA9" s="1721"/>
      <c r="AB9" s="1721"/>
      <c r="AC9" s="1721"/>
      <c r="AD9" s="1721"/>
      <c r="AE9" s="1721"/>
      <c r="AF9" s="1721"/>
      <c r="AG9" s="1721"/>
      <c r="AH9" s="1721"/>
      <c r="AI9" s="1721"/>
      <c r="AJ9" s="1721"/>
      <c r="AK9" s="1722" t="s">
        <v>1242</v>
      </c>
      <c r="AL9" s="1723"/>
    </row>
    <row r="10" spans="2:38" ht="8.1" customHeight="1" x14ac:dyDescent="0.25">
      <c r="B10" s="375"/>
      <c r="C10" s="361"/>
      <c r="D10" s="361"/>
      <c r="E10" s="361"/>
      <c r="F10" s="361"/>
      <c r="G10" s="361"/>
      <c r="H10" s="361"/>
      <c r="I10" s="361"/>
      <c r="J10" s="361"/>
      <c r="K10" s="361"/>
      <c r="L10" s="361"/>
      <c r="M10" s="361"/>
      <c r="N10" s="361"/>
      <c r="O10" s="361"/>
      <c r="P10" s="361"/>
      <c r="Q10" s="361"/>
      <c r="R10" s="361"/>
      <c r="S10" s="361"/>
      <c r="T10" s="361"/>
      <c r="U10" s="361"/>
      <c r="V10" s="361"/>
      <c r="W10" s="361"/>
      <c r="X10" s="361"/>
      <c r="Y10" s="361"/>
      <c r="Z10" s="361"/>
      <c r="AA10" s="361"/>
      <c r="AB10" s="361"/>
      <c r="AC10" s="361"/>
      <c r="AD10" s="361"/>
      <c r="AE10" s="361"/>
      <c r="AF10" s="361"/>
      <c r="AG10" s="361"/>
      <c r="AH10" s="361"/>
      <c r="AI10" s="361"/>
      <c r="AK10" s="1724"/>
      <c r="AL10" s="1723"/>
    </row>
    <row r="11" spans="2:38" ht="12" customHeight="1" x14ac:dyDescent="0.25">
      <c r="B11" s="376" t="s">
        <v>1243</v>
      </c>
      <c r="C11" s="371"/>
      <c r="D11" s="371"/>
      <c r="E11" s="371"/>
      <c r="F11" s="371"/>
      <c r="G11" s="372"/>
      <c r="H11" s="373"/>
      <c r="I11" s="373"/>
      <c r="J11" s="373"/>
      <c r="K11" s="373"/>
      <c r="L11" s="363"/>
      <c r="M11" s="363"/>
      <c r="N11" s="363"/>
      <c r="O11" s="363"/>
      <c r="P11" s="363"/>
      <c r="Q11" s="363"/>
      <c r="R11" s="363"/>
      <c r="S11" s="363"/>
      <c r="T11" s="363"/>
      <c r="U11" s="363"/>
      <c r="V11" s="363"/>
      <c r="W11" s="363"/>
      <c r="X11" s="363"/>
      <c r="Y11" s="363"/>
      <c r="Z11" s="363"/>
      <c r="AA11" s="364"/>
      <c r="AB11" s="364"/>
      <c r="AC11" s="363"/>
      <c r="AD11" s="363"/>
      <c r="AE11" s="363"/>
      <c r="AF11" s="363"/>
      <c r="AG11" s="363"/>
      <c r="AH11" s="363"/>
      <c r="AI11" s="364"/>
      <c r="AJ11" s="364"/>
      <c r="AK11" s="1091" t="s">
        <v>190</v>
      </c>
      <c r="AL11" s="191"/>
    </row>
    <row r="12" spans="2:38" ht="8.1" customHeight="1" x14ac:dyDescent="0.25">
      <c r="B12" s="377"/>
      <c r="C12" s="369"/>
      <c r="D12" s="369"/>
      <c r="E12" s="369"/>
      <c r="F12" s="369"/>
      <c r="G12" s="369"/>
      <c r="H12" s="369"/>
      <c r="I12" s="369"/>
      <c r="J12" s="369"/>
      <c r="K12" s="369"/>
      <c r="L12" s="369"/>
      <c r="M12" s="369"/>
      <c r="N12" s="369"/>
      <c r="O12" s="369"/>
      <c r="P12" s="369"/>
      <c r="Q12" s="369"/>
      <c r="R12" s="369"/>
      <c r="S12" s="369"/>
      <c r="T12" s="369"/>
      <c r="U12" s="369"/>
      <c r="V12" s="369"/>
      <c r="W12" s="369"/>
      <c r="X12" s="369"/>
      <c r="Y12" s="369"/>
      <c r="Z12" s="369"/>
      <c r="AA12" s="369"/>
      <c r="AB12" s="361"/>
      <c r="AC12" s="361"/>
      <c r="AD12" s="361"/>
      <c r="AE12" s="361"/>
      <c r="AF12" s="361"/>
      <c r="AG12" s="361"/>
      <c r="AH12" s="361"/>
      <c r="AI12" s="361"/>
      <c r="AL12" s="191"/>
    </row>
    <row r="13" spans="2:38" ht="12" customHeight="1" x14ac:dyDescent="0.25">
      <c r="B13" s="378" t="s">
        <v>1244</v>
      </c>
      <c r="C13" s="379"/>
      <c r="D13" s="379"/>
      <c r="E13" s="379"/>
      <c r="F13" s="379"/>
      <c r="G13" s="379"/>
      <c r="H13" s="379"/>
      <c r="I13" s="379"/>
      <c r="J13" s="379"/>
      <c r="K13" s="379"/>
      <c r="L13" s="365"/>
      <c r="M13" s="365"/>
      <c r="N13" s="365"/>
      <c r="O13" s="365"/>
      <c r="P13" s="365"/>
      <c r="Q13" s="365"/>
      <c r="R13" s="365"/>
      <c r="S13" s="365"/>
      <c r="T13" s="365"/>
      <c r="U13" s="365"/>
      <c r="V13" s="365"/>
      <c r="W13" s="365"/>
      <c r="X13" s="365"/>
      <c r="Y13" s="365"/>
      <c r="Z13" s="365"/>
      <c r="AA13" s="369"/>
      <c r="AB13" s="361"/>
      <c r="AC13" s="361"/>
      <c r="AD13" s="361"/>
      <c r="AE13" s="361"/>
      <c r="AF13" s="361"/>
      <c r="AG13" s="361"/>
      <c r="AH13" s="361"/>
      <c r="AI13" s="361"/>
      <c r="AL13" s="191"/>
    </row>
    <row r="14" spans="2:38" ht="12" customHeight="1" x14ac:dyDescent="0.25">
      <c r="B14" s="380" t="s">
        <v>1245</v>
      </c>
      <c r="C14" s="381"/>
      <c r="D14" s="381"/>
      <c r="E14" s="381"/>
      <c r="F14" s="381"/>
      <c r="G14" s="381"/>
      <c r="H14" s="381"/>
      <c r="I14" s="381"/>
      <c r="J14" s="381"/>
      <c r="K14" s="381"/>
      <c r="L14" s="363"/>
      <c r="M14" s="363"/>
      <c r="N14" s="363"/>
      <c r="O14" s="363"/>
      <c r="P14" s="364"/>
      <c r="Q14" s="364"/>
      <c r="R14" s="364"/>
      <c r="S14" s="363"/>
      <c r="T14" s="363"/>
      <c r="U14" s="363"/>
      <c r="V14" s="363"/>
      <c r="W14" s="363"/>
      <c r="X14" s="363"/>
      <c r="Y14" s="363"/>
      <c r="Z14" s="363"/>
      <c r="AA14" s="364"/>
      <c r="AB14" s="359"/>
      <c r="AC14" s="359"/>
      <c r="AD14" s="359"/>
      <c r="AE14" s="359"/>
      <c r="AF14" s="359"/>
      <c r="AG14" s="359"/>
      <c r="AH14" s="359"/>
      <c r="AI14" s="359"/>
      <c r="AJ14" s="364"/>
      <c r="AK14" s="1091" t="s">
        <v>190</v>
      </c>
      <c r="AL14" s="191"/>
    </row>
    <row r="15" spans="2:38" ht="12" customHeight="1" x14ac:dyDescent="0.25">
      <c r="B15" s="380" t="s">
        <v>1246</v>
      </c>
      <c r="C15" s="381"/>
      <c r="D15" s="381"/>
      <c r="E15" s="381"/>
      <c r="F15" s="381"/>
      <c r="G15" s="381"/>
      <c r="H15" s="381"/>
      <c r="I15" s="381"/>
      <c r="J15" s="381"/>
      <c r="K15" s="381"/>
      <c r="L15" s="363"/>
      <c r="M15" s="363"/>
      <c r="N15" s="363"/>
      <c r="O15" s="363"/>
      <c r="P15" s="364"/>
      <c r="Q15" s="364"/>
      <c r="R15" s="364"/>
      <c r="S15" s="363"/>
      <c r="T15" s="363"/>
      <c r="U15" s="363"/>
      <c r="V15" s="363"/>
      <c r="W15" s="363"/>
      <c r="X15" s="363"/>
      <c r="Y15" s="363"/>
      <c r="Z15" s="363"/>
      <c r="AA15" s="364"/>
      <c r="AB15" s="359"/>
      <c r="AC15" s="359"/>
      <c r="AD15" s="359"/>
      <c r="AE15" s="359"/>
      <c r="AF15" s="359"/>
      <c r="AG15" s="359"/>
      <c r="AH15" s="359"/>
      <c r="AI15" s="359"/>
      <c r="AJ15" s="364"/>
      <c r="AK15" s="1091" t="s">
        <v>190</v>
      </c>
      <c r="AL15" s="191"/>
    </row>
    <row r="16" spans="2:38" ht="12" customHeight="1" x14ac:dyDescent="0.25">
      <c r="B16" s="380" t="s">
        <v>1247</v>
      </c>
      <c r="C16" s="381"/>
      <c r="D16" s="381"/>
      <c r="E16" s="381"/>
      <c r="F16" s="381"/>
      <c r="G16" s="381"/>
      <c r="H16" s="381"/>
      <c r="I16" s="381"/>
      <c r="J16" s="381"/>
      <c r="K16" s="381"/>
      <c r="L16" s="369"/>
      <c r="M16" s="369"/>
      <c r="N16" s="369"/>
      <c r="O16" s="363"/>
      <c r="P16" s="364"/>
      <c r="Q16" s="364"/>
      <c r="R16" s="364"/>
      <c r="S16" s="363"/>
      <c r="T16" s="363"/>
      <c r="U16" s="363"/>
      <c r="V16" s="363"/>
      <c r="W16" s="363"/>
      <c r="X16" s="363"/>
      <c r="Y16" s="363"/>
      <c r="Z16" s="363"/>
      <c r="AA16" s="364"/>
      <c r="AB16" s="359"/>
      <c r="AC16" s="359"/>
      <c r="AD16" s="359"/>
      <c r="AE16" s="359"/>
      <c r="AF16" s="359"/>
      <c r="AG16" s="359"/>
      <c r="AH16" s="359"/>
      <c r="AI16" s="359"/>
      <c r="AJ16" s="364"/>
      <c r="AK16" s="1092" t="s">
        <v>190</v>
      </c>
      <c r="AL16" s="191"/>
    </row>
    <row r="17" spans="2:38" ht="12" customHeight="1" x14ac:dyDescent="0.25">
      <c r="B17" s="380" t="s">
        <v>1248</v>
      </c>
      <c r="C17" s="381"/>
      <c r="D17" s="381"/>
      <c r="E17" s="381"/>
      <c r="F17" s="381"/>
      <c r="G17" s="381"/>
      <c r="H17" s="381"/>
      <c r="I17" s="381"/>
      <c r="J17" s="381"/>
      <c r="K17" s="381"/>
      <c r="L17" s="369"/>
      <c r="M17" s="369"/>
      <c r="N17" s="369"/>
      <c r="O17" s="369"/>
      <c r="P17" s="363"/>
      <c r="Q17" s="364"/>
      <c r="R17" s="364"/>
      <c r="S17" s="364"/>
      <c r="T17" s="363"/>
      <c r="U17" s="363"/>
      <c r="V17" s="363"/>
      <c r="W17" s="363"/>
      <c r="X17" s="363"/>
      <c r="Y17" s="363"/>
      <c r="Z17" s="363"/>
      <c r="AA17" s="363"/>
      <c r="AB17" s="364"/>
      <c r="AC17" s="359"/>
      <c r="AD17" s="359"/>
      <c r="AE17" s="359"/>
      <c r="AF17" s="359"/>
      <c r="AG17" s="359"/>
      <c r="AH17" s="359"/>
      <c r="AI17" s="359"/>
      <c r="AJ17" s="364"/>
      <c r="AK17" s="1092" t="s">
        <v>190</v>
      </c>
      <c r="AL17" s="191"/>
    </row>
    <row r="18" spans="2:38" ht="12" customHeight="1" x14ac:dyDescent="0.25">
      <c r="B18" s="380" t="s">
        <v>1249</v>
      </c>
      <c r="C18" s="381"/>
      <c r="D18" s="381"/>
      <c r="E18" s="381"/>
      <c r="F18" s="381"/>
      <c r="G18" s="381"/>
      <c r="H18" s="381"/>
      <c r="I18" s="381"/>
      <c r="J18" s="381"/>
      <c r="K18" s="381"/>
      <c r="L18" s="369"/>
      <c r="M18" s="369"/>
      <c r="N18" s="369"/>
      <c r="O18" s="363"/>
      <c r="P18" s="364"/>
      <c r="Q18" s="364"/>
      <c r="R18" s="364"/>
      <c r="S18" s="363"/>
      <c r="T18" s="363"/>
      <c r="U18" s="363"/>
      <c r="V18" s="363"/>
      <c r="W18" s="363"/>
      <c r="X18" s="363"/>
      <c r="Y18" s="363"/>
      <c r="Z18" s="363"/>
      <c r="AA18" s="364"/>
      <c r="AB18" s="359"/>
      <c r="AC18" s="359"/>
      <c r="AD18" s="359"/>
      <c r="AE18" s="359"/>
      <c r="AF18" s="359"/>
      <c r="AG18" s="359"/>
      <c r="AH18" s="359"/>
      <c r="AI18" s="359"/>
      <c r="AJ18" s="364"/>
      <c r="AK18" s="1092" t="s">
        <v>190</v>
      </c>
      <c r="AL18" s="191"/>
    </row>
    <row r="19" spans="2:38" ht="12" customHeight="1" x14ac:dyDescent="0.25">
      <c r="B19" s="380" t="s">
        <v>1250</v>
      </c>
      <c r="C19" s="381"/>
      <c r="D19" s="381"/>
      <c r="E19" s="381"/>
      <c r="F19" s="381"/>
      <c r="G19" s="381"/>
      <c r="H19" s="381"/>
      <c r="I19" s="381"/>
      <c r="J19" s="381"/>
      <c r="K19" s="381"/>
      <c r="L19" s="369"/>
      <c r="M19" s="369"/>
      <c r="N19" s="369"/>
      <c r="O19" s="369"/>
      <c r="P19" s="369"/>
      <c r="Q19" s="363"/>
      <c r="R19" s="364"/>
      <c r="S19" s="364"/>
      <c r="T19" s="364"/>
      <c r="U19" s="363"/>
      <c r="V19" s="363"/>
      <c r="W19" s="363"/>
      <c r="X19" s="363"/>
      <c r="Y19" s="363"/>
      <c r="Z19" s="363"/>
      <c r="AA19" s="363"/>
      <c r="AB19" s="363"/>
      <c r="AC19" s="364"/>
      <c r="AD19" s="359"/>
      <c r="AE19" s="359"/>
      <c r="AF19" s="359"/>
      <c r="AG19" s="359"/>
      <c r="AH19" s="359"/>
      <c r="AI19" s="359"/>
      <c r="AJ19" s="364"/>
      <c r="AK19" s="1092" t="s">
        <v>190</v>
      </c>
      <c r="AL19" s="191"/>
    </row>
    <row r="20" spans="2:38" ht="12" customHeight="1" x14ac:dyDescent="0.25">
      <c r="B20" s="380" t="s">
        <v>1251</v>
      </c>
      <c r="C20" s="381"/>
      <c r="D20" s="381"/>
      <c r="E20" s="381"/>
      <c r="F20" s="381"/>
      <c r="G20" s="381"/>
      <c r="H20" s="381"/>
      <c r="I20" s="381"/>
      <c r="J20" s="381"/>
      <c r="K20" s="381"/>
      <c r="L20" s="369"/>
      <c r="M20" s="369"/>
      <c r="N20" s="369"/>
      <c r="O20" s="363"/>
      <c r="P20" s="364"/>
      <c r="Q20" s="364"/>
      <c r="R20" s="364"/>
      <c r="S20" s="363"/>
      <c r="T20" s="363"/>
      <c r="U20" s="363"/>
      <c r="V20" s="363"/>
      <c r="W20" s="363"/>
      <c r="X20" s="363"/>
      <c r="Y20" s="363"/>
      <c r="Z20" s="363"/>
      <c r="AA20" s="364"/>
      <c r="AB20" s="359"/>
      <c r="AC20" s="359"/>
      <c r="AD20" s="359"/>
      <c r="AE20" s="359"/>
      <c r="AF20" s="359"/>
      <c r="AG20" s="359"/>
      <c r="AH20" s="359"/>
      <c r="AI20" s="359"/>
      <c r="AJ20" s="364"/>
      <c r="AK20" s="1092" t="s">
        <v>190</v>
      </c>
      <c r="AL20" s="191"/>
    </row>
    <row r="21" spans="2:38" ht="8.1" customHeight="1" x14ac:dyDescent="0.25">
      <c r="B21" s="377"/>
      <c r="C21" s="369"/>
      <c r="D21" s="369"/>
      <c r="E21" s="369"/>
      <c r="F21" s="369"/>
      <c r="G21" s="369"/>
      <c r="H21" s="369"/>
      <c r="I21" s="369"/>
      <c r="J21" s="369"/>
      <c r="K21" s="369"/>
      <c r="L21" s="369"/>
      <c r="M21" s="369"/>
      <c r="N21" s="369"/>
      <c r="O21" s="369"/>
      <c r="P21" s="369"/>
      <c r="Q21" s="369"/>
      <c r="R21" s="369"/>
      <c r="S21" s="369"/>
      <c r="T21" s="369"/>
      <c r="U21" s="369"/>
      <c r="V21" s="369"/>
      <c r="W21" s="369"/>
      <c r="X21" s="369"/>
      <c r="Y21" s="369"/>
      <c r="Z21" s="369"/>
      <c r="AA21" s="369"/>
      <c r="AB21" s="361"/>
      <c r="AC21" s="361"/>
      <c r="AD21" s="361"/>
      <c r="AE21" s="361"/>
      <c r="AF21" s="361"/>
      <c r="AG21" s="361"/>
      <c r="AH21" s="361"/>
      <c r="AI21" s="361"/>
      <c r="AL21" s="191"/>
    </row>
    <row r="22" spans="2:38" ht="12" customHeight="1" x14ac:dyDescent="0.25">
      <c r="B22" s="378" t="s">
        <v>1252</v>
      </c>
      <c r="C22" s="379"/>
      <c r="D22" s="379"/>
      <c r="E22" s="379"/>
      <c r="F22" s="379"/>
      <c r="G22" s="379"/>
      <c r="H22" s="379"/>
      <c r="I22" s="379"/>
      <c r="J22" s="379"/>
      <c r="K22" s="363"/>
      <c r="L22" s="363"/>
      <c r="M22" s="363"/>
      <c r="N22" s="363"/>
      <c r="O22" s="364"/>
      <c r="P22" s="364"/>
      <c r="Q22" s="364"/>
      <c r="R22" s="363"/>
      <c r="S22" s="363"/>
      <c r="T22" s="363"/>
      <c r="U22" s="363"/>
      <c r="V22" s="363"/>
      <c r="W22" s="363"/>
      <c r="X22" s="363"/>
      <c r="Y22" s="363"/>
      <c r="Z22" s="364"/>
      <c r="AA22" s="363"/>
      <c r="AB22" s="363"/>
      <c r="AC22" s="364"/>
      <c r="AD22" s="364"/>
      <c r="AE22" s="364"/>
      <c r="AF22" s="363"/>
      <c r="AG22" s="363"/>
      <c r="AH22" s="363"/>
      <c r="AI22" s="363"/>
      <c r="AJ22" s="364"/>
      <c r="AK22" s="1091" t="s">
        <v>190</v>
      </c>
      <c r="AL22" s="191"/>
    </row>
    <row r="23" spans="2:38" ht="8.1" customHeight="1" x14ac:dyDescent="0.25">
      <c r="B23" s="377"/>
      <c r="C23" s="369"/>
      <c r="D23" s="369"/>
      <c r="E23" s="369"/>
      <c r="F23" s="369"/>
      <c r="G23" s="369"/>
      <c r="H23" s="369"/>
      <c r="I23" s="369"/>
      <c r="J23" s="369"/>
      <c r="K23" s="369"/>
      <c r="L23" s="369"/>
      <c r="M23" s="369"/>
      <c r="N23" s="369"/>
      <c r="O23" s="369"/>
      <c r="P23" s="369"/>
      <c r="Q23" s="369"/>
      <c r="R23" s="369"/>
      <c r="S23" s="369"/>
      <c r="T23" s="369"/>
      <c r="U23" s="369"/>
      <c r="V23" s="369"/>
      <c r="W23" s="369"/>
      <c r="X23" s="369"/>
      <c r="Y23" s="369"/>
      <c r="Z23" s="369"/>
      <c r="AA23" s="369"/>
      <c r="AB23" s="361"/>
      <c r="AC23" s="361"/>
      <c r="AD23" s="361"/>
      <c r="AE23" s="361"/>
      <c r="AF23" s="361"/>
      <c r="AG23" s="361"/>
      <c r="AH23" s="361"/>
      <c r="AI23" s="361"/>
      <c r="AJ23" s="387"/>
      <c r="AL23" s="191"/>
    </row>
    <row r="24" spans="2:38" ht="12" customHeight="1" x14ac:dyDescent="0.25">
      <c r="B24" s="378" t="s">
        <v>1253</v>
      </c>
      <c r="C24" s="379"/>
      <c r="D24" s="379"/>
      <c r="E24" s="379"/>
      <c r="F24" s="379"/>
      <c r="G24" s="379"/>
      <c r="H24" s="379"/>
      <c r="I24" s="379"/>
      <c r="J24" s="379"/>
      <c r="K24" s="379"/>
      <c r="L24" s="369"/>
      <c r="M24" s="369"/>
      <c r="N24" s="369"/>
      <c r="O24" s="369"/>
      <c r="P24" s="369"/>
      <c r="Q24" s="369"/>
      <c r="R24" s="369"/>
      <c r="S24" s="369"/>
      <c r="T24" s="369"/>
      <c r="U24" s="369"/>
      <c r="V24" s="369"/>
      <c r="W24" s="369"/>
      <c r="X24" s="369"/>
      <c r="Y24" s="369"/>
      <c r="Z24" s="369"/>
      <c r="AA24" s="369"/>
      <c r="AB24" s="361"/>
      <c r="AC24" s="361"/>
      <c r="AD24" s="361"/>
      <c r="AE24" s="361"/>
      <c r="AF24" s="361"/>
      <c r="AG24" s="361"/>
      <c r="AH24" s="361"/>
      <c r="AI24" s="361"/>
      <c r="AL24" s="191"/>
    </row>
    <row r="25" spans="2:38" ht="12" customHeight="1" x14ac:dyDescent="0.25">
      <c r="B25" s="380" t="s">
        <v>1254</v>
      </c>
      <c r="C25" s="381"/>
      <c r="D25" s="381"/>
      <c r="E25" s="381"/>
      <c r="F25" s="381"/>
      <c r="G25" s="381"/>
      <c r="H25" s="381"/>
      <c r="I25" s="381"/>
      <c r="J25" s="381"/>
      <c r="K25" s="381"/>
      <c r="L25" s="369"/>
      <c r="M25" s="369"/>
      <c r="N25" s="369"/>
      <c r="O25" s="369"/>
      <c r="P25" s="369"/>
      <c r="Q25" s="369"/>
      <c r="R25" s="369"/>
      <c r="S25" s="369"/>
      <c r="T25" s="362"/>
      <c r="U25" s="362"/>
      <c r="V25" s="362"/>
      <c r="W25" s="363"/>
      <c r="X25" s="363"/>
      <c r="Y25" s="363"/>
      <c r="Z25" s="363"/>
      <c r="AA25" s="364"/>
      <c r="AB25" s="364"/>
      <c r="AC25" s="364"/>
      <c r="AD25" s="363"/>
      <c r="AE25" s="363"/>
      <c r="AF25" s="363"/>
      <c r="AG25" s="363"/>
      <c r="AH25" s="363"/>
      <c r="AI25" s="363"/>
      <c r="AJ25" s="364"/>
      <c r="AK25" s="1091" t="s">
        <v>190</v>
      </c>
      <c r="AL25" s="191"/>
    </row>
    <row r="26" spans="2:38" ht="12" customHeight="1" x14ac:dyDescent="0.25">
      <c r="B26" s="382" t="s">
        <v>1255</v>
      </c>
      <c r="C26" s="383"/>
      <c r="D26" s="383"/>
      <c r="E26" s="383"/>
      <c r="F26" s="383"/>
      <c r="G26" s="383"/>
      <c r="H26" s="383"/>
      <c r="I26" s="363"/>
      <c r="J26" s="363"/>
      <c r="K26" s="363"/>
      <c r="L26" s="363"/>
      <c r="M26" s="364"/>
      <c r="N26" s="364"/>
      <c r="O26" s="364"/>
      <c r="P26" s="363"/>
      <c r="Q26" s="363"/>
      <c r="R26" s="363"/>
      <c r="S26" s="363"/>
      <c r="T26" s="363"/>
      <c r="U26" s="363"/>
      <c r="V26" s="363"/>
      <c r="W26" s="363"/>
      <c r="X26" s="364"/>
      <c r="Y26" s="364"/>
      <c r="Z26" s="364"/>
      <c r="AA26" s="364"/>
      <c r="AB26" s="364"/>
      <c r="AC26" s="364"/>
      <c r="AD26" s="364"/>
      <c r="AE26" s="364"/>
      <c r="AF26" s="359"/>
      <c r="AG26" s="364"/>
      <c r="AH26" s="359"/>
      <c r="AI26" s="359"/>
      <c r="AJ26" s="364"/>
      <c r="AK26" s="1092" t="s">
        <v>190</v>
      </c>
      <c r="AL26" s="191"/>
    </row>
    <row r="27" spans="2:38" ht="12" customHeight="1" x14ac:dyDescent="0.25">
      <c r="B27" s="382" t="s">
        <v>1256</v>
      </c>
      <c r="C27" s="383"/>
      <c r="D27" s="383"/>
      <c r="E27" s="383"/>
      <c r="F27" s="383"/>
      <c r="G27" s="383"/>
      <c r="H27" s="383"/>
      <c r="I27" s="383"/>
      <c r="J27" s="383"/>
      <c r="K27" s="383"/>
      <c r="L27" s="369"/>
      <c r="M27" s="369"/>
      <c r="N27" s="369"/>
      <c r="O27" s="369"/>
      <c r="P27" s="369"/>
      <c r="Q27" s="369"/>
      <c r="R27" s="369"/>
      <c r="S27" s="369"/>
      <c r="T27" s="369"/>
      <c r="U27" s="369"/>
      <c r="V27" s="369"/>
      <c r="W27" s="369"/>
      <c r="X27" s="369"/>
      <c r="Y27" s="369"/>
      <c r="Z27" s="369"/>
      <c r="AA27" s="369"/>
      <c r="AB27" s="363"/>
      <c r="AC27" s="363"/>
      <c r="AD27" s="363"/>
      <c r="AE27" s="363"/>
      <c r="AF27" s="364"/>
      <c r="AG27" s="364"/>
      <c r="AH27" s="364"/>
      <c r="AI27" s="363"/>
      <c r="AJ27" s="364"/>
      <c r="AK27" s="1092" t="s">
        <v>190</v>
      </c>
      <c r="AL27" s="191"/>
    </row>
    <row r="28" spans="2:38" ht="12" customHeight="1" x14ac:dyDescent="0.25">
      <c r="B28" s="382" t="s">
        <v>1257</v>
      </c>
      <c r="C28" s="383"/>
      <c r="D28" s="383"/>
      <c r="E28" s="383"/>
      <c r="F28" s="383"/>
      <c r="G28" s="383"/>
      <c r="H28" s="383"/>
      <c r="I28" s="383"/>
      <c r="J28" s="383"/>
      <c r="K28" s="383"/>
      <c r="L28" s="369"/>
      <c r="M28" s="363"/>
      <c r="N28" s="363"/>
      <c r="O28" s="363"/>
      <c r="P28" s="363"/>
      <c r="Q28" s="364"/>
      <c r="R28" s="364"/>
      <c r="S28" s="364"/>
      <c r="T28" s="363"/>
      <c r="U28" s="363"/>
      <c r="V28" s="363"/>
      <c r="W28" s="363"/>
      <c r="X28" s="363"/>
      <c r="Y28" s="363"/>
      <c r="Z28" s="363"/>
      <c r="AA28" s="363"/>
      <c r="AB28" s="366"/>
      <c r="AC28" s="360"/>
      <c r="AD28" s="360"/>
      <c r="AE28" s="360"/>
      <c r="AF28" s="360"/>
      <c r="AG28" s="360"/>
      <c r="AH28" s="360"/>
      <c r="AI28" s="360"/>
      <c r="AJ28" s="364"/>
      <c r="AK28" s="582" t="s">
        <v>190</v>
      </c>
      <c r="AL28" s="191"/>
    </row>
    <row r="29" spans="2:38" ht="12" customHeight="1" x14ac:dyDescent="0.25">
      <c r="B29" s="380" t="s">
        <v>1258</v>
      </c>
      <c r="C29" s="381"/>
      <c r="D29" s="381"/>
      <c r="E29" s="381"/>
      <c r="F29" s="381"/>
      <c r="G29" s="381"/>
      <c r="H29" s="381"/>
      <c r="I29" s="381"/>
      <c r="J29" s="381"/>
      <c r="K29" s="381"/>
      <c r="L29" s="369"/>
      <c r="M29" s="369"/>
      <c r="N29" s="369"/>
      <c r="O29" s="369"/>
      <c r="P29" s="369"/>
      <c r="Q29" s="369"/>
      <c r="R29" s="369"/>
      <c r="S29" s="369"/>
      <c r="T29" s="369"/>
      <c r="U29" s="369"/>
      <c r="V29" s="369"/>
      <c r="W29" s="369"/>
      <c r="X29" s="369"/>
      <c r="Y29" s="369"/>
      <c r="Z29" s="369"/>
      <c r="AA29" s="369"/>
      <c r="AB29" s="361"/>
      <c r="AC29" s="363"/>
      <c r="AD29" s="363"/>
      <c r="AE29" s="363"/>
      <c r="AF29" s="363"/>
      <c r="AG29" s="359"/>
      <c r="AH29" s="359"/>
      <c r="AI29" s="359"/>
      <c r="AJ29" s="364"/>
      <c r="AK29" s="1093" t="s">
        <v>190</v>
      </c>
      <c r="AL29" s="191"/>
    </row>
    <row r="30" spans="2:38" ht="12" customHeight="1" x14ac:dyDescent="0.25">
      <c r="B30" s="380" t="s">
        <v>1259</v>
      </c>
      <c r="C30" s="381"/>
      <c r="D30" s="381"/>
      <c r="E30" s="381"/>
      <c r="F30" s="381"/>
      <c r="G30" s="381"/>
      <c r="H30" s="381"/>
      <c r="I30" s="381"/>
      <c r="J30" s="381"/>
      <c r="K30" s="381"/>
      <c r="L30" s="369"/>
      <c r="M30" s="369"/>
      <c r="N30" s="369"/>
      <c r="O30" s="369"/>
      <c r="P30" s="369"/>
      <c r="Q30" s="369"/>
      <c r="R30" s="369"/>
      <c r="S30" s="363"/>
      <c r="T30" s="363"/>
      <c r="U30" s="363"/>
      <c r="V30" s="363"/>
      <c r="W30" s="364"/>
      <c r="X30" s="364"/>
      <c r="Y30" s="364"/>
      <c r="Z30" s="364"/>
      <c r="AA30" s="364"/>
      <c r="AB30" s="359"/>
      <c r="AC30" s="359"/>
      <c r="AD30" s="359"/>
      <c r="AE30" s="359"/>
      <c r="AF30" s="359"/>
      <c r="AG30" s="359"/>
      <c r="AH30" s="359"/>
      <c r="AI30" s="359"/>
      <c r="AJ30" s="364"/>
      <c r="AK30" s="1093" t="s">
        <v>190</v>
      </c>
      <c r="AL30" s="191"/>
    </row>
    <row r="31" spans="2:38" ht="12" customHeight="1" x14ac:dyDescent="0.25">
      <c r="B31" s="380" t="s">
        <v>1260</v>
      </c>
      <c r="C31" s="381"/>
      <c r="D31" s="381"/>
      <c r="E31" s="381"/>
      <c r="F31" s="381"/>
      <c r="G31" s="381"/>
      <c r="H31" s="381"/>
      <c r="I31" s="381"/>
      <c r="J31" s="381"/>
      <c r="K31" s="381"/>
      <c r="L31" s="369"/>
      <c r="M31" s="369"/>
      <c r="N31" s="369"/>
      <c r="O31" s="369"/>
      <c r="P31" s="369"/>
      <c r="Q31" s="363"/>
      <c r="R31" s="363"/>
      <c r="S31" s="363"/>
      <c r="T31" s="363"/>
      <c r="U31" s="364"/>
      <c r="V31" s="364"/>
      <c r="W31" s="364"/>
      <c r="X31" s="364"/>
      <c r="Y31" s="364"/>
      <c r="Z31" s="364"/>
      <c r="AA31" s="364"/>
      <c r="AB31" s="359"/>
      <c r="AC31" s="359"/>
      <c r="AD31" s="359"/>
      <c r="AE31" s="359"/>
      <c r="AF31" s="359"/>
      <c r="AG31" s="359"/>
      <c r="AH31" s="359"/>
      <c r="AI31" s="359"/>
      <c r="AJ31" s="364"/>
      <c r="AK31" s="1093" t="s">
        <v>190</v>
      </c>
      <c r="AL31" s="191"/>
    </row>
    <row r="32" spans="2:38" ht="8.1" customHeight="1" x14ac:dyDescent="0.25">
      <c r="B32" s="377"/>
      <c r="C32" s="369"/>
      <c r="D32" s="369"/>
      <c r="E32" s="369"/>
      <c r="F32" s="369"/>
      <c r="G32" s="369"/>
      <c r="H32" s="369"/>
      <c r="I32" s="369"/>
      <c r="J32" s="369"/>
      <c r="K32" s="369"/>
      <c r="L32" s="369"/>
      <c r="M32" s="369"/>
      <c r="N32" s="369"/>
      <c r="O32" s="369"/>
      <c r="P32" s="369"/>
      <c r="Q32" s="369"/>
      <c r="R32" s="369"/>
      <c r="S32" s="369"/>
      <c r="T32" s="369"/>
      <c r="U32" s="369"/>
      <c r="V32" s="369"/>
      <c r="W32" s="369"/>
      <c r="X32" s="369"/>
      <c r="Y32" s="369"/>
      <c r="Z32" s="369"/>
      <c r="AA32" s="369"/>
      <c r="AB32" s="361"/>
      <c r="AC32" s="361"/>
      <c r="AD32" s="361"/>
      <c r="AE32" s="361"/>
      <c r="AF32" s="361"/>
      <c r="AG32" s="361"/>
      <c r="AH32" s="361"/>
      <c r="AI32" s="361"/>
      <c r="AK32" s="1094"/>
      <c r="AL32" s="191"/>
    </row>
    <row r="33" spans="2:38" ht="12" customHeight="1" x14ac:dyDescent="0.25">
      <c r="B33" s="378" t="s">
        <v>1261</v>
      </c>
      <c r="C33" s="379"/>
      <c r="D33" s="379"/>
      <c r="E33" s="379"/>
      <c r="F33" s="379"/>
      <c r="G33" s="379"/>
      <c r="H33" s="379"/>
      <c r="I33" s="379"/>
      <c r="J33" s="379"/>
      <c r="K33" s="379"/>
      <c r="L33" s="369"/>
      <c r="M33" s="369"/>
      <c r="N33" s="369"/>
      <c r="O33" s="369"/>
      <c r="P33" s="369"/>
      <c r="Q33" s="369"/>
      <c r="R33" s="369"/>
      <c r="S33" s="369"/>
      <c r="T33" s="369"/>
      <c r="U33" s="369"/>
      <c r="V33" s="369"/>
      <c r="W33" s="369"/>
      <c r="X33" s="369"/>
      <c r="Y33" s="369"/>
      <c r="Z33" s="369"/>
      <c r="AA33" s="369"/>
      <c r="AB33" s="361"/>
      <c r="AC33" s="361"/>
      <c r="AD33" s="361"/>
      <c r="AE33" s="361"/>
      <c r="AF33" s="361"/>
      <c r="AG33" s="361"/>
      <c r="AH33" s="361"/>
      <c r="AI33" s="361"/>
      <c r="AL33" s="191"/>
    </row>
    <row r="34" spans="2:38" ht="12" customHeight="1" x14ac:dyDescent="0.25">
      <c r="B34" s="380" t="s">
        <v>1262</v>
      </c>
      <c r="C34" s="381"/>
      <c r="D34" s="381"/>
      <c r="E34" s="381"/>
      <c r="F34" s="381"/>
      <c r="G34" s="363"/>
      <c r="H34" s="363"/>
      <c r="I34" s="363"/>
      <c r="J34" s="363"/>
      <c r="K34" s="374"/>
      <c r="L34" s="364"/>
      <c r="M34" s="364"/>
      <c r="N34" s="364"/>
      <c r="O34" s="364"/>
      <c r="P34" s="364"/>
      <c r="Q34" s="364"/>
      <c r="R34" s="364"/>
      <c r="S34" s="364"/>
      <c r="T34" s="364"/>
      <c r="U34" s="364"/>
      <c r="V34" s="364"/>
      <c r="W34" s="364"/>
      <c r="X34" s="364"/>
      <c r="Y34" s="364"/>
      <c r="Z34" s="364"/>
      <c r="AA34" s="364"/>
      <c r="AB34" s="359"/>
      <c r="AC34" s="359"/>
      <c r="AD34" s="359"/>
      <c r="AE34" s="359"/>
      <c r="AF34" s="359"/>
      <c r="AG34" s="359"/>
      <c r="AH34" s="359"/>
      <c r="AI34" s="359"/>
      <c r="AJ34" s="364"/>
      <c r="AK34" s="1091" t="s">
        <v>190</v>
      </c>
      <c r="AL34" s="191"/>
    </row>
    <row r="35" spans="2:38" ht="12" customHeight="1" x14ac:dyDescent="0.25">
      <c r="B35" s="380" t="s">
        <v>1263</v>
      </c>
      <c r="C35" s="381"/>
      <c r="D35" s="381"/>
      <c r="E35" s="381"/>
      <c r="F35" s="381"/>
      <c r="G35" s="381"/>
      <c r="H35" s="381"/>
      <c r="I35" s="381"/>
      <c r="J35" s="381"/>
      <c r="K35" s="381"/>
      <c r="L35" s="369"/>
      <c r="M35" s="369"/>
      <c r="N35" s="369"/>
      <c r="O35" s="363"/>
      <c r="P35" s="363"/>
      <c r="Q35" s="363"/>
      <c r="R35" s="363"/>
      <c r="S35" s="363"/>
      <c r="T35" s="364"/>
      <c r="U35" s="364"/>
      <c r="V35" s="364"/>
      <c r="W35" s="364"/>
      <c r="X35" s="364"/>
      <c r="Y35" s="364"/>
      <c r="Z35" s="364"/>
      <c r="AA35" s="364"/>
      <c r="AB35" s="359"/>
      <c r="AC35" s="359"/>
      <c r="AD35" s="359"/>
      <c r="AE35" s="359"/>
      <c r="AF35" s="359"/>
      <c r="AG35" s="359"/>
      <c r="AH35" s="359"/>
      <c r="AI35" s="359"/>
      <c r="AJ35" s="364"/>
      <c r="AK35" s="1092" t="s">
        <v>190</v>
      </c>
      <c r="AL35" s="191"/>
    </row>
    <row r="36" spans="2:38" ht="12" hidden="1" customHeight="1" x14ac:dyDescent="0.25">
      <c r="B36" s="380" t="s">
        <v>1264</v>
      </c>
      <c r="C36" s="381"/>
      <c r="D36" s="381"/>
      <c r="E36" s="381"/>
      <c r="F36" s="381"/>
      <c r="G36" s="381"/>
      <c r="H36" s="381"/>
      <c r="I36" s="381"/>
      <c r="J36" s="381"/>
      <c r="K36" s="381"/>
      <c r="L36" s="369"/>
      <c r="M36" s="369"/>
      <c r="N36" s="369"/>
      <c r="O36" s="369"/>
      <c r="P36" s="369"/>
      <c r="Q36" s="369"/>
      <c r="R36" s="369"/>
      <c r="S36" s="369"/>
      <c r="T36" s="369"/>
      <c r="U36" s="369"/>
      <c r="V36" s="369"/>
      <c r="W36" s="369"/>
      <c r="X36" s="369"/>
      <c r="Y36" s="369"/>
      <c r="Z36" s="369"/>
      <c r="AA36" s="369"/>
      <c r="AB36" s="361"/>
      <c r="AC36" s="361"/>
      <c r="AD36" s="361"/>
      <c r="AE36" s="361"/>
      <c r="AF36" s="363"/>
      <c r="AG36" s="363"/>
      <c r="AH36" s="363"/>
      <c r="AI36" s="363"/>
      <c r="AJ36" s="364"/>
      <c r="AK36" s="1092" t="s">
        <v>190</v>
      </c>
      <c r="AL36" s="191"/>
    </row>
    <row r="37" spans="2:38" ht="8.1" customHeight="1" x14ac:dyDescent="0.25">
      <c r="B37" s="377"/>
      <c r="C37" s="369"/>
      <c r="D37" s="369"/>
      <c r="E37" s="369"/>
      <c r="F37" s="369"/>
      <c r="G37" s="369"/>
      <c r="H37" s="369"/>
      <c r="I37" s="369"/>
      <c r="J37" s="369"/>
      <c r="K37" s="369"/>
      <c r="L37" s="369"/>
      <c r="M37" s="369"/>
      <c r="N37" s="369"/>
      <c r="O37" s="369"/>
      <c r="P37" s="369"/>
      <c r="Q37" s="369"/>
      <c r="R37" s="369"/>
      <c r="S37" s="369"/>
      <c r="T37" s="369"/>
      <c r="U37" s="369"/>
      <c r="V37" s="369"/>
      <c r="W37" s="369"/>
      <c r="X37" s="369"/>
      <c r="Y37" s="369"/>
      <c r="Z37" s="369"/>
      <c r="AA37" s="369"/>
      <c r="AB37" s="361"/>
      <c r="AC37" s="361"/>
      <c r="AD37" s="361"/>
      <c r="AE37" s="361"/>
      <c r="AF37" s="361"/>
      <c r="AG37" s="361"/>
      <c r="AH37" s="361"/>
      <c r="AI37" s="361"/>
      <c r="AJ37" s="369"/>
      <c r="AL37" s="191"/>
    </row>
    <row r="38" spans="2:38" ht="12" customHeight="1" x14ac:dyDescent="0.25">
      <c r="B38" s="378" t="s">
        <v>1265</v>
      </c>
      <c r="C38" s="379"/>
      <c r="D38" s="379"/>
      <c r="E38" s="379"/>
      <c r="F38" s="379"/>
      <c r="G38" s="379"/>
      <c r="H38" s="379"/>
      <c r="I38" s="379"/>
      <c r="J38" s="379"/>
      <c r="K38" s="379"/>
      <c r="L38" s="369"/>
      <c r="M38" s="369"/>
      <c r="N38" s="369"/>
      <c r="O38" s="369"/>
      <c r="P38" s="369"/>
      <c r="Q38" s="369"/>
      <c r="R38" s="369"/>
      <c r="S38" s="369"/>
      <c r="T38" s="369"/>
      <c r="U38" s="369"/>
      <c r="V38" s="369"/>
      <c r="W38" s="369"/>
      <c r="X38" s="369"/>
      <c r="Y38" s="369"/>
      <c r="Z38" s="369"/>
      <c r="AA38" s="369"/>
      <c r="AB38" s="361"/>
      <c r="AC38" s="361"/>
      <c r="AD38" s="361"/>
      <c r="AE38" s="361"/>
      <c r="AF38" s="361"/>
      <c r="AG38" s="361"/>
      <c r="AH38" s="361"/>
      <c r="AI38" s="361"/>
      <c r="AK38" s="358"/>
      <c r="AL38" s="191"/>
    </row>
    <row r="39" spans="2:38" ht="12" customHeight="1" x14ac:dyDescent="0.25">
      <c r="B39" s="1095" t="s">
        <v>1615</v>
      </c>
      <c r="C39" s="381"/>
      <c r="D39" s="381"/>
      <c r="E39" s="381"/>
      <c r="F39" s="381"/>
      <c r="G39" s="381"/>
      <c r="H39" s="381"/>
      <c r="I39" s="381"/>
      <c r="J39" s="381"/>
      <c r="K39" s="362"/>
      <c r="L39" s="362"/>
      <c r="M39" s="363"/>
      <c r="N39" s="363"/>
      <c r="O39" s="363"/>
      <c r="P39" s="363"/>
      <c r="Q39" s="363"/>
      <c r="R39" s="363"/>
      <c r="S39" s="363"/>
      <c r="T39" s="363"/>
      <c r="U39" s="363"/>
      <c r="V39" s="363"/>
      <c r="W39" s="363"/>
      <c r="X39" s="363"/>
      <c r="Y39" s="363"/>
      <c r="Z39" s="363"/>
      <c r="AA39" s="363"/>
      <c r="AB39" s="363"/>
      <c r="AC39" s="363"/>
      <c r="AD39" s="363"/>
      <c r="AE39" s="363"/>
      <c r="AF39" s="363"/>
      <c r="AG39" s="363"/>
      <c r="AH39" s="363"/>
      <c r="AI39" s="363"/>
      <c r="AJ39" s="363"/>
      <c r="AK39" s="1091" t="s">
        <v>190</v>
      </c>
      <c r="AL39" s="191"/>
    </row>
    <row r="40" spans="2:38" ht="12" customHeight="1" x14ac:dyDescent="0.25">
      <c r="B40" s="1096" t="s">
        <v>1611</v>
      </c>
      <c r="C40" s="1097"/>
      <c r="D40" s="384"/>
      <c r="E40" s="384"/>
      <c r="F40" s="384"/>
      <c r="G40" s="384"/>
      <c r="H40" s="384"/>
      <c r="I40" s="384"/>
      <c r="J40" s="384"/>
      <c r="K40" s="384"/>
      <c r="L40" s="369"/>
      <c r="M40" s="369"/>
      <c r="N40" s="369"/>
      <c r="O40" s="369"/>
      <c r="P40" s="369"/>
      <c r="Q40" s="369"/>
      <c r="R40" s="369"/>
      <c r="S40" s="369"/>
      <c r="T40" s="369"/>
      <c r="U40" s="369"/>
      <c r="V40" s="362"/>
      <c r="W40" s="362"/>
      <c r="X40" s="362"/>
      <c r="Y40" s="362"/>
      <c r="Z40" s="369"/>
      <c r="AA40" s="364"/>
      <c r="AB40" s="364"/>
      <c r="AC40" s="364"/>
      <c r="AD40" s="364"/>
      <c r="AE40" s="364"/>
      <c r="AF40" s="364"/>
      <c r="AG40" s="364"/>
      <c r="AH40" s="364"/>
      <c r="AI40" s="364"/>
      <c r="AJ40" s="364"/>
      <c r="AK40" s="1091" t="s">
        <v>190</v>
      </c>
      <c r="AL40" s="191"/>
    </row>
    <row r="41" spans="2:38" ht="12" customHeight="1" x14ac:dyDescent="0.25">
      <c r="B41" s="1096" t="s">
        <v>1620</v>
      </c>
      <c r="C41" s="1097"/>
      <c r="D41" s="384"/>
      <c r="E41" s="384"/>
      <c r="F41" s="384"/>
      <c r="G41" s="384"/>
      <c r="H41" s="384"/>
      <c r="I41" s="384"/>
      <c r="J41" s="384"/>
      <c r="K41" s="384"/>
      <c r="L41" s="369"/>
      <c r="M41" s="369"/>
      <c r="N41" s="369"/>
      <c r="O41" s="369"/>
      <c r="P41" s="369"/>
      <c r="Q41" s="369"/>
      <c r="R41" s="369"/>
      <c r="S41" s="369"/>
      <c r="T41" s="369"/>
      <c r="U41" s="369"/>
      <c r="V41" s="369"/>
      <c r="W41" s="369"/>
      <c r="X41" s="369"/>
      <c r="Y41" s="369"/>
      <c r="Z41" s="369"/>
      <c r="AA41" s="369"/>
      <c r="AB41" s="362"/>
      <c r="AC41" s="361"/>
      <c r="AD41" s="361"/>
      <c r="AE41" s="361"/>
      <c r="AF41" s="361"/>
      <c r="AG41" s="361"/>
      <c r="AH41" s="361"/>
      <c r="AI41" s="361"/>
      <c r="AJ41" s="364"/>
      <c r="AK41" s="1091" t="s">
        <v>190</v>
      </c>
      <c r="AL41" s="191"/>
    </row>
    <row r="42" spans="2:38" s="1102" customFormat="1" ht="12" customHeight="1" x14ac:dyDescent="0.25">
      <c r="B42" s="1096" t="s">
        <v>1614</v>
      </c>
      <c r="C42" s="1097"/>
      <c r="D42" s="1097"/>
      <c r="E42" s="1097"/>
      <c r="F42" s="1097"/>
      <c r="G42" s="1097"/>
      <c r="H42" s="1097"/>
      <c r="I42" s="1097"/>
      <c r="J42" s="1097"/>
      <c r="K42" s="1097"/>
      <c r="L42" s="385"/>
      <c r="M42" s="385"/>
      <c r="N42" s="385"/>
      <c r="O42" s="385"/>
      <c r="P42" s="385"/>
      <c r="Q42" s="385"/>
      <c r="R42" s="385"/>
      <c r="S42" s="385"/>
      <c r="T42" s="385"/>
      <c r="U42" s="385"/>
      <c r="V42" s="385"/>
      <c r="W42" s="385"/>
      <c r="X42" s="385"/>
      <c r="Y42" s="385"/>
      <c r="Z42" s="385"/>
      <c r="AA42" s="1099"/>
      <c r="AB42" s="1099"/>
      <c r="AC42" s="1099"/>
      <c r="AD42" s="1099"/>
      <c r="AE42" s="1099"/>
      <c r="AF42" s="1099"/>
      <c r="AG42" s="1099"/>
      <c r="AH42" s="1099"/>
      <c r="AI42" s="1098"/>
      <c r="AJ42" s="1098"/>
      <c r="AK42" s="1100"/>
      <c r="AL42" s="1101"/>
    </row>
    <row r="43" spans="2:38" ht="12" customHeight="1" x14ac:dyDescent="0.25">
      <c r="B43" s="1096" t="s">
        <v>1612</v>
      </c>
      <c r="C43" s="1097"/>
      <c r="D43" s="381"/>
      <c r="E43" s="381"/>
      <c r="F43" s="381"/>
      <c r="G43" s="381"/>
      <c r="H43" s="381"/>
      <c r="I43" s="381"/>
      <c r="J43" s="381"/>
      <c r="K43" s="362"/>
      <c r="L43" s="362"/>
      <c r="M43" s="362"/>
      <c r="N43" s="363"/>
      <c r="O43" s="363"/>
      <c r="P43" s="363"/>
      <c r="Q43" s="363"/>
      <c r="R43" s="363"/>
      <c r="S43" s="363"/>
      <c r="T43" s="364"/>
      <c r="U43" s="364"/>
      <c r="V43" s="364"/>
      <c r="W43" s="364"/>
      <c r="X43" s="364"/>
      <c r="Y43" s="364"/>
      <c r="Z43" s="364"/>
      <c r="AA43" s="364"/>
      <c r="AB43" s="359"/>
      <c r="AC43" s="359"/>
      <c r="AD43" s="359"/>
      <c r="AE43" s="359"/>
      <c r="AF43" s="359"/>
      <c r="AG43" s="359"/>
      <c r="AH43" s="359"/>
      <c r="AI43" s="359"/>
      <c r="AJ43" s="364"/>
      <c r="AK43" s="1100"/>
      <c r="AL43" s="191"/>
    </row>
    <row r="44" spans="2:38" ht="12" customHeight="1" x14ac:dyDescent="0.25">
      <c r="B44" s="1096" t="s">
        <v>1613</v>
      </c>
      <c r="C44" s="1097"/>
      <c r="D44" s="381"/>
      <c r="E44" s="381"/>
      <c r="F44" s="381"/>
      <c r="G44" s="381"/>
      <c r="H44" s="381"/>
      <c r="I44" s="381"/>
      <c r="J44" s="381"/>
      <c r="K44" s="362"/>
      <c r="L44" s="362"/>
      <c r="M44" s="362"/>
      <c r="N44" s="362"/>
      <c r="O44" s="362"/>
      <c r="P44" s="362"/>
      <c r="Q44" s="362"/>
      <c r="R44" s="369"/>
      <c r="S44" s="369"/>
      <c r="T44" s="364"/>
      <c r="U44" s="364"/>
      <c r="V44" s="364"/>
      <c r="W44" s="364"/>
      <c r="X44" s="364"/>
      <c r="Y44" s="364"/>
      <c r="Z44" s="364"/>
      <c r="AA44" s="364"/>
      <c r="AB44" s="359"/>
      <c r="AC44" s="359"/>
      <c r="AD44" s="359"/>
      <c r="AE44" s="359"/>
      <c r="AF44" s="359"/>
      <c r="AG44" s="359"/>
      <c r="AH44" s="359"/>
      <c r="AI44" s="359"/>
      <c r="AJ44" s="364"/>
      <c r="AK44" s="1100"/>
      <c r="AL44" s="191"/>
    </row>
    <row r="45" spans="2:38" ht="12" customHeight="1" x14ac:dyDescent="0.25">
      <c r="B45" s="1096" t="s">
        <v>1616</v>
      </c>
      <c r="C45" s="1097"/>
      <c r="D45" s="384"/>
      <c r="E45" s="384"/>
      <c r="F45" s="384"/>
      <c r="G45" s="384"/>
      <c r="H45" s="384"/>
      <c r="I45" s="384"/>
      <c r="J45" s="384"/>
      <c r="K45" s="384"/>
      <c r="L45" s="369"/>
      <c r="M45" s="369"/>
      <c r="N45" s="369"/>
      <c r="O45" s="369"/>
      <c r="P45" s="369"/>
      <c r="Q45" s="369"/>
      <c r="R45" s="369"/>
      <c r="S45" s="369"/>
      <c r="T45" s="369"/>
      <c r="U45" s="362"/>
      <c r="V45" s="362"/>
      <c r="W45" s="1104"/>
      <c r="X45" s="363"/>
      <c r="Y45" s="363"/>
      <c r="Z45" s="363"/>
      <c r="AA45" s="363"/>
      <c r="AB45" s="363"/>
      <c r="AC45" s="363"/>
      <c r="AD45" s="359"/>
      <c r="AE45" s="359"/>
      <c r="AF45" s="359"/>
      <c r="AG45" s="359"/>
      <c r="AH45" s="359"/>
      <c r="AI45" s="359"/>
      <c r="AJ45" s="364"/>
      <c r="AK45" s="582" t="s">
        <v>190</v>
      </c>
      <c r="AL45" s="191"/>
    </row>
    <row r="46" spans="2:38" ht="12" customHeight="1" x14ac:dyDescent="0.25">
      <c r="B46" s="1096" t="s">
        <v>1617</v>
      </c>
      <c r="C46" s="1097"/>
      <c r="D46" s="384"/>
      <c r="E46" s="384"/>
      <c r="F46" s="384"/>
      <c r="G46" s="384"/>
      <c r="H46" s="384"/>
      <c r="I46" s="384"/>
      <c r="J46" s="384"/>
      <c r="K46" s="384"/>
      <c r="L46" s="369"/>
      <c r="M46" s="369"/>
      <c r="N46" s="369"/>
      <c r="O46" s="369"/>
      <c r="P46" s="364"/>
      <c r="Q46" s="364"/>
      <c r="R46" s="363"/>
      <c r="S46" s="363"/>
      <c r="T46" s="363"/>
      <c r="U46" s="363"/>
      <c r="V46" s="364"/>
      <c r="W46" s="364"/>
      <c r="X46" s="364"/>
      <c r="Y46" s="364"/>
      <c r="Z46" s="364"/>
      <c r="AA46" s="364"/>
      <c r="AB46" s="359"/>
      <c r="AC46" s="359"/>
      <c r="AD46" s="359"/>
      <c r="AE46" s="359"/>
      <c r="AF46" s="359"/>
      <c r="AG46" s="359"/>
      <c r="AH46" s="359"/>
      <c r="AI46" s="359"/>
      <c r="AJ46" s="364"/>
      <c r="AK46" s="1093" t="s">
        <v>190</v>
      </c>
      <c r="AL46" s="191"/>
    </row>
    <row r="47" spans="2:38" ht="12" customHeight="1" x14ac:dyDescent="0.25">
      <c r="B47" s="1096" t="s">
        <v>1618</v>
      </c>
      <c r="C47" s="1106"/>
      <c r="D47" s="384"/>
      <c r="E47" s="384"/>
      <c r="F47" s="384"/>
      <c r="G47" s="384"/>
      <c r="H47" s="384"/>
      <c r="I47" s="384"/>
      <c r="J47" s="384"/>
      <c r="K47" s="384"/>
      <c r="L47" s="369"/>
      <c r="M47" s="369"/>
      <c r="N47" s="369"/>
      <c r="O47" s="369"/>
      <c r="P47" s="1104"/>
      <c r="Q47" s="1104"/>
      <c r="R47" s="1104"/>
      <c r="S47" s="1104"/>
      <c r="T47" s="387"/>
      <c r="U47" s="387"/>
      <c r="V47" s="387"/>
      <c r="W47" s="387"/>
      <c r="X47" s="387"/>
      <c r="Y47" s="387"/>
      <c r="Z47" s="387"/>
      <c r="AA47" s="387"/>
      <c r="AB47" s="1107"/>
      <c r="AC47" s="1107"/>
      <c r="AD47" s="1107"/>
      <c r="AE47" s="1107"/>
      <c r="AF47" s="1107"/>
      <c r="AG47" s="359"/>
      <c r="AH47" s="359"/>
      <c r="AI47" s="359"/>
      <c r="AJ47" s="364"/>
      <c r="AK47" s="1092" t="s">
        <v>190</v>
      </c>
      <c r="AL47" s="191"/>
    </row>
    <row r="48" spans="2:38" ht="12" customHeight="1" x14ac:dyDescent="0.25">
      <c r="B48" s="380" t="s">
        <v>1266</v>
      </c>
      <c r="C48" s="381"/>
      <c r="D48" s="381"/>
      <c r="E48" s="381"/>
      <c r="F48" s="381"/>
      <c r="G48" s="381"/>
      <c r="H48" s="381"/>
      <c r="I48" s="381"/>
      <c r="J48" s="363"/>
      <c r="K48" s="363"/>
      <c r="L48" s="363"/>
      <c r="M48" s="363"/>
      <c r="N48" s="364"/>
      <c r="O48" s="364"/>
      <c r="P48" s="364"/>
      <c r="Q48" s="364"/>
      <c r="R48" s="364"/>
      <c r="S48" s="364"/>
      <c r="T48" s="364"/>
      <c r="U48" s="364"/>
      <c r="V48" s="364"/>
      <c r="W48" s="364"/>
      <c r="X48" s="364"/>
      <c r="Y48" s="364"/>
      <c r="Z48" s="364"/>
      <c r="AA48" s="364"/>
      <c r="AB48" s="359"/>
      <c r="AC48" s="359"/>
      <c r="AD48" s="359"/>
      <c r="AE48" s="359"/>
      <c r="AF48" s="359"/>
      <c r="AG48" s="359"/>
      <c r="AH48" s="359"/>
      <c r="AI48" s="359"/>
      <c r="AJ48" s="364"/>
      <c r="AK48" s="582" t="s">
        <v>190</v>
      </c>
      <c r="AL48" s="191"/>
    </row>
    <row r="49" spans="2:38" ht="12" customHeight="1" x14ac:dyDescent="0.25">
      <c r="B49" s="380" t="s">
        <v>1267</v>
      </c>
      <c r="C49" s="380"/>
      <c r="D49" s="380"/>
      <c r="E49" s="380"/>
      <c r="F49" s="380"/>
      <c r="G49" s="380"/>
      <c r="H49" s="380"/>
      <c r="I49" s="380"/>
      <c r="J49" s="380"/>
      <c r="K49" s="380"/>
      <c r="L49" s="380"/>
      <c r="M49" s="369"/>
      <c r="N49" s="369"/>
      <c r="O49" s="369"/>
      <c r="P49" s="369"/>
      <c r="Q49" s="363"/>
      <c r="R49" s="363"/>
      <c r="S49" s="363"/>
      <c r="T49" s="363"/>
      <c r="U49" s="364"/>
      <c r="V49" s="364"/>
      <c r="W49" s="364"/>
      <c r="X49" s="364"/>
      <c r="Y49" s="364"/>
      <c r="Z49" s="364"/>
      <c r="AA49" s="364"/>
      <c r="AB49" s="359"/>
      <c r="AC49" s="359"/>
      <c r="AD49" s="359"/>
      <c r="AE49" s="359"/>
      <c r="AF49" s="359"/>
      <c r="AG49" s="359"/>
      <c r="AH49" s="359"/>
      <c r="AI49" s="359"/>
      <c r="AJ49" s="364"/>
      <c r="AK49" s="1092" t="s">
        <v>190</v>
      </c>
      <c r="AL49" s="191"/>
    </row>
    <row r="50" spans="2:38" ht="12" customHeight="1" x14ac:dyDescent="0.25">
      <c r="B50" s="380" t="s">
        <v>1268</v>
      </c>
      <c r="C50" s="380"/>
      <c r="D50" s="380"/>
      <c r="E50" s="380"/>
      <c r="F50" s="380"/>
      <c r="G50" s="380"/>
      <c r="H50" s="380"/>
      <c r="I50" s="380"/>
      <c r="J50" s="380"/>
      <c r="K50" s="380"/>
      <c r="L50" s="380"/>
      <c r="M50" s="369"/>
      <c r="N50" s="369"/>
      <c r="O50" s="369"/>
      <c r="P50" s="362"/>
      <c r="Q50" s="362"/>
      <c r="R50" s="362"/>
      <c r="S50" s="362"/>
      <c r="T50" s="369"/>
      <c r="U50" s="369"/>
      <c r="V50" s="366"/>
      <c r="W50" s="366"/>
      <c r="X50" s="364"/>
      <c r="Y50" s="364"/>
      <c r="Z50" s="364"/>
      <c r="AA50" s="364"/>
      <c r="AB50" s="359"/>
      <c r="AC50" s="359"/>
      <c r="AD50" s="359"/>
      <c r="AE50" s="359"/>
      <c r="AF50" s="359"/>
      <c r="AG50" s="359"/>
      <c r="AH50" s="359"/>
      <c r="AI50" s="359"/>
      <c r="AJ50" s="364"/>
      <c r="AK50" s="582" t="s">
        <v>190</v>
      </c>
      <c r="AL50" s="191"/>
    </row>
    <row r="51" spans="2:38" ht="12" customHeight="1" x14ac:dyDescent="0.25">
      <c r="B51" s="380" t="s">
        <v>1270</v>
      </c>
      <c r="C51" s="380"/>
      <c r="D51" s="380"/>
      <c r="E51" s="380"/>
      <c r="F51" s="380"/>
      <c r="G51" s="380"/>
      <c r="H51" s="380"/>
      <c r="I51" s="380"/>
      <c r="J51" s="380"/>
      <c r="K51" s="380"/>
      <c r="L51" s="380"/>
      <c r="M51" s="369"/>
      <c r="N51" s="369"/>
      <c r="O51" s="369"/>
      <c r="P51" s="364"/>
      <c r="Q51" s="364"/>
      <c r="R51" s="364"/>
      <c r="S51" s="364"/>
      <c r="T51" s="364"/>
      <c r="U51" s="364"/>
      <c r="V51" s="364"/>
      <c r="W51" s="364"/>
      <c r="X51" s="364"/>
      <c r="Y51" s="364"/>
      <c r="Z51" s="364"/>
      <c r="AA51" s="364"/>
      <c r="AB51" s="359"/>
      <c r="AC51" s="359"/>
      <c r="AD51" s="359"/>
      <c r="AE51" s="359"/>
      <c r="AF51" s="359"/>
      <c r="AG51" s="359"/>
      <c r="AH51" s="359"/>
      <c r="AI51" s="359"/>
      <c r="AJ51" s="364"/>
      <c r="AK51" s="1092"/>
      <c r="AL51" s="191"/>
    </row>
    <row r="52" spans="2:38" ht="12" customHeight="1" x14ac:dyDescent="0.25">
      <c r="B52" s="380" t="s">
        <v>1271</v>
      </c>
      <c r="C52" s="380"/>
      <c r="D52" s="380"/>
      <c r="E52" s="380"/>
      <c r="F52" s="380"/>
      <c r="G52" s="380"/>
      <c r="H52" s="380"/>
      <c r="I52" s="380"/>
      <c r="J52" s="380"/>
      <c r="K52" s="380"/>
      <c r="L52" s="380"/>
      <c r="M52" s="369"/>
      <c r="N52" s="364"/>
      <c r="O52" s="364"/>
      <c r="P52" s="364"/>
      <c r="Q52" s="364"/>
      <c r="R52" s="364"/>
      <c r="S52" s="364"/>
      <c r="T52" s="364"/>
      <c r="U52" s="364"/>
      <c r="V52" s="364"/>
      <c r="W52" s="364"/>
      <c r="X52" s="364"/>
      <c r="Y52" s="364"/>
      <c r="Z52" s="364"/>
      <c r="AA52" s="364"/>
      <c r="AB52" s="359"/>
      <c r="AC52" s="359"/>
      <c r="AD52" s="359"/>
      <c r="AE52" s="359"/>
      <c r="AF52" s="359"/>
      <c r="AG52" s="359"/>
      <c r="AH52" s="359"/>
      <c r="AI52" s="359"/>
      <c r="AJ52" s="364"/>
      <c r="AL52" s="191"/>
    </row>
    <row r="53" spans="2:38" ht="12" customHeight="1" x14ac:dyDescent="0.25">
      <c r="B53" s="380" t="s">
        <v>1272</v>
      </c>
      <c r="C53" s="380"/>
      <c r="D53" s="380"/>
      <c r="E53" s="380"/>
      <c r="F53" s="380"/>
      <c r="G53" s="380"/>
      <c r="H53" s="380"/>
      <c r="I53" s="380"/>
      <c r="J53" s="380"/>
      <c r="K53" s="380"/>
      <c r="L53" s="380"/>
      <c r="M53" s="362"/>
      <c r="N53" s="362"/>
      <c r="O53" s="362"/>
      <c r="P53" s="362"/>
      <c r="Q53" s="362"/>
      <c r="R53" s="362"/>
      <c r="S53" s="1104"/>
      <c r="T53" s="364"/>
      <c r="U53" s="364"/>
      <c r="V53" s="364"/>
      <c r="W53" s="364"/>
      <c r="X53" s="364"/>
      <c r="Y53" s="364"/>
      <c r="Z53" s="364"/>
      <c r="AA53" s="364"/>
      <c r="AB53" s="359"/>
      <c r="AC53" s="359"/>
      <c r="AD53" s="359"/>
      <c r="AE53" s="359"/>
      <c r="AF53" s="359"/>
      <c r="AG53" s="359"/>
      <c r="AH53" s="359"/>
      <c r="AI53" s="359"/>
      <c r="AJ53" s="364"/>
      <c r="AK53" s="1093"/>
      <c r="AL53" s="191"/>
    </row>
    <row r="54" spans="2:38" ht="12" customHeight="1" x14ac:dyDescent="0.25">
      <c r="B54" s="380" t="s">
        <v>1619</v>
      </c>
      <c r="C54" s="380"/>
      <c r="D54" s="380"/>
      <c r="E54" s="380"/>
      <c r="F54" s="380"/>
      <c r="G54" s="380"/>
      <c r="H54" s="380"/>
      <c r="I54" s="380"/>
      <c r="J54" s="380"/>
      <c r="K54" s="380"/>
      <c r="L54" s="380"/>
      <c r="M54" s="362"/>
      <c r="N54" s="362"/>
      <c r="O54" s="363"/>
      <c r="P54" s="363"/>
      <c r="Q54" s="363"/>
      <c r="R54" s="363"/>
      <c r="S54" s="363"/>
      <c r="T54" s="364"/>
      <c r="U54" s="364"/>
      <c r="V54" s="364"/>
      <c r="W54" s="364"/>
      <c r="X54" s="364"/>
      <c r="Y54" s="364"/>
      <c r="Z54" s="364"/>
      <c r="AA54" s="364"/>
      <c r="AB54" s="359"/>
      <c r="AC54" s="359"/>
      <c r="AD54" s="359"/>
      <c r="AE54" s="359"/>
      <c r="AF54" s="359"/>
      <c r="AG54" s="359"/>
      <c r="AH54" s="359"/>
      <c r="AI54" s="359"/>
      <c r="AJ54" s="364"/>
      <c r="AK54" s="1093"/>
      <c r="AL54" s="191"/>
    </row>
    <row r="55" spans="2:38" ht="12" customHeight="1" x14ac:dyDescent="0.25">
      <c r="B55" s="1103" t="s">
        <v>1269</v>
      </c>
      <c r="C55" s="380"/>
      <c r="D55" s="380"/>
      <c r="E55" s="380"/>
      <c r="F55" s="380"/>
      <c r="G55" s="380"/>
      <c r="H55" s="380"/>
      <c r="I55" s="380"/>
      <c r="J55" s="380"/>
      <c r="K55" s="380"/>
      <c r="L55" s="1105"/>
      <c r="M55" s="363"/>
      <c r="N55" s="363"/>
      <c r="O55" s="363"/>
      <c r="P55" s="363"/>
      <c r="Q55" s="364"/>
      <c r="R55" s="364"/>
      <c r="S55" s="364"/>
      <c r="T55" s="364"/>
      <c r="U55" s="364"/>
      <c r="V55" s="364"/>
      <c r="W55" s="364"/>
      <c r="X55" s="364"/>
      <c r="Y55" s="364"/>
      <c r="Z55" s="364"/>
      <c r="AA55" s="364"/>
      <c r="AB55" s="359"/>
      <c r="AC55" s="359"/>
      <c r="AD55" s="359"/>
      <c r="AE55" s="359"/>
      <c r="AF55" s="359"/>
      <c r="AG55" s="359"/>
      <c r="AH55" s="359"/>
      <c r="AI55" s="359"/>
      <c r="AJ55" s="364"/>
      <c r="AK55" s="1092" t="s">
        <v>190</v>
      </c>
      <c r="AL55" s="191"/>
    </row>
    <row r="56" spans="2:38" ht="12" customHeight="1" x14ac:dyDescent="0.25">
      <c r="B56" s="380" t="s">
        <v>86</v>
      </c>
      <c r="C56" s="380"/>
      <c r="D56" s="380"/>
      <c r="E56" s="380"/>
      <c r="F56" s="380"/>
      <c r="G56" s="380"/>
      <c r="H56" s="380"/>
      <c r="I56" s="380"/>
      <c r="J56" s="380"/>
      <c r="K56" s="374"/>
      <c r="L56" s="374"/>
      <c r="M56" s="363"/>
      <c r="N56" s="363"/>
      <c r="O56" s="363"/>
      <c r="P56" s="363"/>
      <c r="Q56" s="363"/>
      <c r="R56" s="364"/>
      <c r="S56" s="364"/>
      <c r="T56" s="364"/>
      <c r="U56" s="364"/>
      <c r="V56" s="364"/>
      <c r="W56" s="364"/>
      <c r="X56" s="364"/>
      <c r="Y56" s="364"/>
      <c r="Z56" s="364"/>
      <c r="AA56" s="364"/>
      <c r="AB56" s="359"/>
      <c r="AC56" s="359"/>
      <c r="AD56" s="359"/>
      <c r="AE56" s="359"/>
      <c r="AF56" s="359"/>
      <c r="AG56" s="359"/>
      <c r="AH56" s="359"/>
      <c r="AI56" s="359"/>
      <c r="AJ56" s="364"/>
      <c r="AK56" s="582" t="s">
        <v>190</v>
      </c>
      <c r="AL56" s="191"/>
    </row>
    <row r="57" spans="2:38" ht="12" customHeight="1" x14ac:dyDescent="0.25">
      <c r="B57" s="380" t="s">
        <v>1273</v>
      </c>
      <c r="C57" s="380"/>
      <c r="D57" s="380"/>
      <c r="E57" s="380"/>
      <c r="F57" s="380"/>
      <c r="G57" s="380"/>
      <c r="H57" s="380"/>
      <c r="I57" s="380"/>
      <c r="J57" s="380"/>
      <c r="K57" s="380"/>
      <c r="L57" s="380"/>
      <c r="M57" s="369"/>
      <c r="N57" s="369"/>
      <c r="O57" s="369"/>
      <c r="P57" s="369"/>
      <c r="Q57" s="369"/>
      <c r="R57" s="369"/>
      <c r="S57" s="369"/>
      <c r="T57" s="369"/>
      <c r="U57" s="369"/>
      <c r="V57" s="369"/>
      <c r="W57" s="369"/>
      <c r="X57" s="363"/>
      <c r="Y57" s="363"/>
      <c r="Z57" s="363"/>
      <c r="AA57" s="363"/>
      <c r="AB57" s="359"/>
      <c r="AC57" s="359"/>
      <c r="AD57" s="359"/>
      <c r="AE57" s="359"/>
      <c r="AF57" s="359"/>
      <c r="AG57" s="359"/>
      <c r="AH57" s="359"/>
      <c r="AI57" s="359"/>
      <c r="AJ57" s="364"/>
      <c r="AK57" s="1093" t="s">
        <v>190</v>
      </c>
      <c r="AL57" s="191"/>
    </row>
    <row r="58" spans="2:38" ht="8.1" customHeight="1" x14ac:dyDescent="0.25">
      <c r="B58" s="377"/>
      <c r="C58" s="369"/>
      <c r="D58" s="369"/>
      <c r="E58" s="369"/>
      <c r="F58" s="369"/>
      <c r="G58" s="369"/>
      <c r="H58" s="369"/>
      <c r="I58" s="369"/>
      <c r="J58" s="369"/>
      <c r="K58" s="369"/>
      <c r="L58" s="369"/>
      <c r="M58" s="369"/>
      <c r="N58" s="369"/>
      <c r="O58" s="369"/>
      <c r="P58" s="369"/>
      <c r="Q58" s="369"/>
      <c r="R58" s="369"/>
      <c r="S58" s="369"/>
      <c r="T58" s="369"/>
      <c r="U58" s="369"/>
      <c r="V58" s="369"/>
      <c r="W58" s="369"/>
      <c r="X58" s="369"/>
      <c r="Y58" s="369"/>
      <c r="Z58" s="369"/>
      <c r="AA58" s="369"/>
      <c r="AB58" s="361"/>
      <c r="AC58" s="361"/>
      <c r="AD58" s="361"/>
      <c r="AE58" s="361"/>
      <c r="AF58" s="361"/>
      <c r="AG58" s="361"/>
      <c r="AH58" s="361"/>
      <c r="AI58" s="361"/>
      <c r="AK58" s="1094"/>
      <c r="AL58" s="191"/>
    </row>
    <row r="59" spans="2:38" ht="12" customHeight="1" x14ac:dyDescent="0.25">
      <c r="B59" s="386" t="s">
        <v>1274</v>
      </c>
      <c r="C59" s="365"/>
      <c r="D59" s="365"/>
      <c r="E59" s="365"/>
      <c r="F59" s="365"/>
      <c r="G59" s="365"/>
      <c r="H59" s="365"/>
      <c r="I59" s="365"/>
      <c r="J59" s="365"/>
      <c r="K59" s="365"/>
      <c r="L59" s="369"/>
      <c r="M59" s="369"/>
      <c r="N59" s="369"/>
      <c r="O59" s="369"/>
      <c r="P59" s="369"/>
      <c r="Q59" s="369"/>
      <c r="R59" s="369"/>
      <c r="S59" s="369"/>
      <c r="T59" s="369"/>
      <c r="U59" s="369"/>
      <c r="V59" s="369"/>
      <c r="W59" s="369"/>
      <c r="X59" s="369"/>
      <c r="Y59" s="369"/>
      <c r="Z59" s="369"/>
      <c r="AA59" s="369"/>
      <c r="AB59" s="361"/>
      <c r="AC59" s="361"/>
      <c r="AD59" s="361"/>
      <c r="AE59" s="361"/>
      <c r="AF59" s="361"/>
      <c r="AG59" s="361"/>
      <c r="AH59" s="361"/>
      <c r="AI59" s="361"/>
      <c r="AL59" s="191"/>
    </row>
    <row r="60" spans="2:38" ht="12" customHeight="1" x14ac:dyDescent="0.25">
      <c r="B60" s="380" t="s">
        <v>1275</v>
      </c>
      <c r="C60" s="385"/>
      <c r="D60" s="385"/>
      <c r="E60" s="385"/>
      <c r="F60" s="385"/>
      <c r="G60" s="385"/>
      <c r="H60" s="385"/>
      <c r="I60" s="385"/>
      <c r="J60" s="385"/>
      <c r="K60" s="363"/>
      <c r="L60" s="363"/>
      <c r="M60" s="363"/>
      <c r="N60" s="363"/>
      <c r="O60" s="364"/>
      <c r="P60" s="364"/>
      <c r="Q60" s="364"/>
      <c r="R60" s="364"/>
      <c r="S60" s="364"/>
      <c r="T60" s="364"/>
      <c r="U60" s="364"/>
      <c r="V60" s="364"/>
      <c r="W60" s="364"/>
      <c r="X60" s="364"/>
      <c r="Y60" s="364"/>
      <c r="Z60" s="364"/>
      <c r="AA60" s="364"/>
      <c r="AB60" s="359"/>
      <c r="AC60" s="359"/>
      <c r="AD60" s="359"/>
      <c r="AE60" s="359"/>
      <c r="AF60" s="359"/>
      <c r="AG60" s="359"/>
      <c r="AH60" s="359"/>
      <c r="AI60" s="359"/>
      <c r="AJ60" s="364"/>
      <c r="AL60" s="191"/>
    </row>
    <row r="61" spans="2:38" ht="12" customHeight="1" x14ac:dyDescent="0.25">
      <c r="B61" s="380" t="s">
        <v>1276</v>
      </c>
      <c r="C61" s="385"/>
      <c r="D61" s="385"/>
      <c r="E61" s="385"/>
      <c r="F61" s="385"/>
      <c r="G61" s="385"/>
      <c r="H61" s="385"/>
      <c r="I61" s="385"/>
      <c r="J61" s="385"/>
      <c r="K61" s="385"/>
      <c r="L61" s="369"/>
      <c r="M61" s="369"/>
      <c r="N61" s="369"/>
      <c r="O61" s="363"/>
      <c r="P61" s="363"/>
      <c r="Q61" s="363"/>
      <c r="R61" s="363"/>
      <c r="S61" s="364"/>
      <c r="T61" s="364"/>
      <c r="U61" s="364"/>
      <c r="V61" s="364"/>
      <c r="W61" s="364"/>
      <c r="X61" s="364"/>
      <c r="Y61" s="364"/>
      <c r="Z61" s="364"/>
      <c r="AA61" s="364"/>
      <c r="AB61" s="359"/>
      <c r="AC61" s="359"/>
      <c r="AD61" s="359"/>
      <c r="AE61" s="359"/>
      <c r="AF61" s="359"/>
      <c r="AG61" s="359"/>
      <c r="AH61" s="359"/>
      <c r="AI61" s="359"/>
      <c r="AJ61" s="364"/>
      <c r="AK61" s="1093" t="s">
        <v>190</v>
      </c>
      <c r="AL61" s="191"/>
    </row>
    <row r="62" spans="2:38" ht="12" customHeight="1" x14ac:dyDescent="0.25">
      <c r="B62" s="380" t="s">
        <v>1277</v>
      </c>
      <c r="C62" s="385"/>
      <c r="D62" s="385"/>
      <c r="E62" s="385"/>
      <c r="F62" s="385"/>
      <c r="G62" s="385"/>
      <c r="H62" s="385"/>
      <c r="I62" s="385"/>
      <c r="J62" s="385"/>
      <c r="K62" s="385"/>
      <c r="L62" s="369"/>
      <c r="M62" s="369"/>
      <c r="N62" s="363"/>
      <c r="O62" s="363"/>
      <c r="P62" s="363"/>
      <c r="Q62" s="363"/>
      <c r="R62" s="364"/>
      <c r="S62" s="364"/>
      <c r="T62" s="364"/>
      <c r="U62" s="364"/>
      <c r="V62" s="364"/>
      <c r="W62" s="364"/>
      <c r="X62" s="364"/>
      <c r="Y62" s="364"/>
      <c r="Z62" s="364"/>
      <c r="AA62" s="364"/>
      <c r="AB62" s="359"/>
      <c r="AC62" s="359"/>
      <c r="AD62" s="359"/>
      <c r="AE62" s="359"/>
      <c r="AF62" s="359"/>
      <c r="AG62" s="359"/>
      <c r="AH62" s="359"/>
      <c r="AI62" s="359"/>
      <c r="AJ62" s="364"/>
      <c r="AK62" s="1092" t="s">
        <v>190</v>
      </c>
      <c r="AL62" s="191"/>
    </row>
    <row r="63" spans="2:38" ht="12" customHeight="1" x14ac:dyDescent="0.25">
      <c r="B63" s="380" t="s">
        <v>1278</v>
      </c>
      <c r="C63" s="385"/>
      <c r="D63" s="385"/>
      <c r="E63" s="385"/>
      <c r="F63" s="385"/>
      <c r="G63" s="385"/>
      <c r="H63" s="385"/>
      <c r="I63" s="385"/>
      <c r="J63" s="385"/>
      <c r="K63" s="385"/>
      <c r="L63" s="369"/>
      <c r="M63" s="369"/>
      <c r="N63" s="363"/>
      <c r="O63" s="363"/>
      <c r="P63" s="363"/>
      <c r="Q63" s="363"/>
      <c r="R63" s="364"/>
      <c r="S63" s="364"/>
      <c r="T63" s="364"/>
      <c r="U63" s="364"/>
      <c r="V63" s="364"/>
      <c r="W63" s="364"/>
      <c r="X63" s="364"/>
      <c r="Y63" s="364"/>
      <c r="Z63" s="364"/>
      <c r="AA63" s="364"/>
      <c r="AB63" s="359"/>
      <c r="AC63" s="359"/>
      <c r="AD63" s="359"/>
      <c r="AE63" s="359"/>
      <c r="AF63" s="359"/>
      <c r="AG63" s="359"/>
      <c r="AH63" s="359"/>
      <c r="AI63" s="359"/>
      <c r="AJ63" s="364"/>
      <c r="AK63" s="1092" t="s">
        <v>190</v>
      </c>
      <c r="AL63" s="191"/>
    </row>
    <row r="64" spans="2:38" ht="8.1" customHeight="1" x14ac:dyDescent="0.25">
      <c r="B64" s="377"/>
      <c r="C64" s="369"/>
      <c r="D64" s="369"/>
      <c r="E64" s="369"/>
      <c r="F64" s="369"/>
      <c r="G64" s="369"/>
      <c r="H64" s="369"/>
      <c r="I64" s="369"/>
      <c r="J64" s="369"/>
      <c r="K64" s="369"/>
      <c r="L64" s="369"/>
      <c r="M64" s="369"/>
      <c r="N64" s="369"/>
      <c r="O64" s="369"/>
      <c r="P64" s="369"/>
      <c r="Q64" s="369"/>
      <c r="R64" s="369"/>
      <c r="S64" s="369"/>
      <c r="T64" s="369"/>
      <c r="U64" s="369"/>
      <c r="V64" s="369"/>
      <c r="W64" s="369"/>
      <c r="X64" s="369"/>
      <c r="Y64" s="369"/>
      <c r="Z64" s="369"/>
      <c r="AA64" s="369"/>
      <c r="AB64" s="361"/>
      <c r="AC64" s="361"/>
      <c r="AD64" s="361"/>
      <c r="AE64" s="361"/>
      <c r="AF64" s="361"/>
      <c r="AG64" s="361"/>
      <c r="AH64" s="361"/>
      <c r="AI64" s="361"/>
      <c r="AJ64" s="369"/>
      <c r="AL64" s="191"/>
    </row>
    <row r="65" spans="2:38" ht="12" customHeight="1" x14ac:dyDescent="0.25">
      <c r="B65" s="378" t="s">
        <v>1279</v>
      </c>
      <c r="C65" s="365"/>
      <c r="D65" s="365"/>
      <c r="E65" s="365"/>
      <c r="F65" s="365"/>
      <c r="G65" s="365"/>
      <c r="H65" s="365"/>
      <c r="I65" s="365"/>
      <c r="J65" s="365"/>
      <c r="K65" s="365"/>
      <c r="L65" s="369"/>
      <c r="M65" s="369"/>
      <c r="N65" s="369"/>
      <c r="O65" s="369"/>
      <c r="P65" s="369"/>
      <c r="Q65" s="369"/>
      <c r="R65" s="369"/>
      <c r="S65" s="369"/>
      <c r="T65" s="369"/>
      <c r="U65" s="369"/>
      <c r="V65" s="369"/>
      <c r="W65" s="369"/>
      <c r="X65" s="369"/>
      <c r="Y65" s="369"/>
      <c r="Z65" s="369"/>
      <c r="AA65" s="369"/>
      <c r="AB65" s="361"/>
      <c r="AC65" s="361"/>
      <c r="AD65" s="361"/>
      <c r="AE65" s="361"/>
      <c r="AF65" s="361"/>
      <c r="AG65" s="361"/>
      <c r="AH65" s="361"/>
      <c r="AI65" s="361"/>
      <c r="AL65" s="191"/>
    </row>
    <row r="66" spans="2:38" ht="12" customHeight="1" x14ac:dyDescent="0.25">
      <c r="B66" s="380" t="s">
        <v>1280</v>
      </c>
      <c r="C66" s="385"/>
      <c r="D66" s="385"/>
      <c r="E66" s="385"/>
      <c r="F66" s="385"/>
      <c r="G66" s="385"/>
      <c r="H66" s="385"/>
      <c r="I66" s="385"/>
      <c r="J66" s="385"/>
      <c r="K66" s="385"/>
      <c r="L66" s="363"/>
      <c r="M66" s="363"/>
      <c r="N66" s="363"/>
      <c r="O66" s="363"/>
      <c r="P66" s="364"/>
      <c r="Q66" s="364"/>
      <c r="R66" s="364"/>
      <c r="S66" s="364"/>
      <c r="T66" s="364"/>
      <c r="U66" s="364"/>
      <c r="V66" s="364"/>
      <c r="W66" s="364"/>
      <c r="X66" s="364"/>
      <c r="Y66" s="364"/>
      <c r="Z66" s="364"/>
      <c r="AA66" s="364"/>
      <c r="AB66" s="359"/>
      <c r="AC66" s="359"/>
      <c r="AD66" s="359"/>
      <c r="AE66" s="359"/>
      <c r="AF66" s="359"/>
      <c r="AG66" s="359"/>
      <c r="AH66" s="359"/>
      <c r="AI66" s="359"/>
      <c r="AJ66" s="364"/>
      <c r="AK66" s="1091" t="s">
        <v>190</v>
      </c>
      <c r="AL66" s="191"/>
    </row>
    <row r="67" spans="2:38" ht="8.1" customHeight="1" x14ac:dyDescent="0.25">
      <c r="B67" s="377"/>
      <c r="C67" s="369"/>
      <c r="D67" s="369"/>
      <c r="E67" s="369"/>
      <c r="F67" s="369"/>
      <c r="G67" s="369"/>
      <c r="H67" s="369"/>
      <c r="I67" s="369"/>
      <c r="J67" s="369"/>
      <c r="K67" s="369"/>
      <c r="L67" s="369"/>
      <c r="M67" s="369"/>
      <c r="N67" s="369"/>
      <c r="O67" s="369"/>
      <c r="P67" s="369"/>
      <c r="Q67" s="369"/>
      <c r="R67" s="369"/>
      <c r="S67" s="369"/>
      <c r="T67" s="369"/>
      <c r="U67" s="369"/>
      <c r="V67" s="369"/>
      <c r="W67" s="369"/>
      <c r="X67" s="369"/>
      <c r="Y67" s="369"/>
      <c r="Z67" s="369"/>
      <c r="AA67" s="369"/>
      <c r="AB67" s="361"/>
      <c r="AC67" s="361"/>
      <c r="AD67" s="361"/>
      <c r="AE67" s="361"/>
      <c r="AF67" s="361"/>
      <c r="AG67" s="361"/>
      <c r="AH67" s="361"/>
      <c r="AI67" s="361"/>
      <c r="AK67" s="1094"/>
      <c r="AL67" s="191"/>
    </row>
    <row r="68" spans="2:38" ht="12" customHeight="1" thickBot="1" x14ac:dyDescent="0.3">
      <c r="B68" s="1718" t="s">
        <v>1609</v>
      </c>
      <c r="C68" s="1719"/>
      <c r="D68" s="1719"/>
      <c r="E68" s="1719"/>
      <c r="F68" s="1719"/>
      <c r="G68" s="1719"/>
      <c r="H68" s="1719"/>
      <c r="I68" s="1719"/>
      <c r="J68" s="1719"/>
      <c r="K68" s="1719"/>
      <c r="L68" s="1719"/>
      <c r="M68" s="1719"/>
      <c r="N68" s="1719"/>
      <c r="O68" s="1719"/>
      <c r="P68" s="1719"/>
      <c r="Q68" s="1719"/>
      <c r="R68" s="1719"/>
      <c r="S68" s="1719"/>
      <c r="T68" s="1719"/>
      <c r="U68" s="1719"/>
      <c r="V68" s="1719"/>
      <c r="W68" s="1719"/>
      <c r="X68" s="1719"/>
      <c r="Y68" s="1719"/>
      <c r="Z68" s="1719"/>
      <c r="AA68" s="1719"/>
      <c r="AB68" s="1719"/>
      <c r="AC68" s="1719"/>
      <c r="AD68" s="1719"/>
      <c r="AE68" s="1719"/>
      <c r="AF68" s="1719"/>
      <c r="AG68" s="1719"/>
      <c r="AH68" s="1719"/>
      <c r="AI68" s="1719"/>
      <c r="AJ68" s="1719"/>
      <c r="AK68" s="1719"/>
      <c r="AL68" s="1720"/>
    </row>
    <row r="69" spans="2:38" ht="16.5" thickTop="1" x14ac:dyDescent="0.25">
      <c r="AJ69" s="1717">
        <f ca="1">TODAY()</f>
        <v>46007</v>
      </c>
      <c r="AK69" s="1717"/>
      <c r="AL69" s="1717"/>
    </row>
  </sheetData>
  <protectedRanges>
    <protectedRange sqref="AK11:AK37 AK39:AK66" name="Range2"/>
    <protectedRange sqref="Q5 J6" name="COE_PE"/>
  </protectedRanges>
  <mergeCells count="11">
    <mergeCell ref="AJ69:AL69"/>
    <mergeCell ref="B68:AL68"/>
    <mergeCell ref="N7:AJ7"/>
    <mergeCell ref="L8:AJ8"/>
    <mergeCell ref="E9:AJ9"/>
    <mergeCell ref="AK9:AL10"/>
    <mergeCell ref="F3:AJ3"/>
    <mergeCell ref="J4:AJ4"/>
    <mergeCell ref="Q5:AJ5"/>
    <mergeCell ref="B2:AL2"/>
    <mergeCell ref="J6:AJ6"/>
  </mergeCells>
  <hyperlinks>
    <hyperlink ref="B55:L55" r:id="rId1" display="Electronic Disclaimer" xr:uid="{528FF318-BFB3-46E3-BC57-B87951F60DE6}"/>
  </hyperlinks>
  <printOptions horizontalCentered="1"/>
  <pageMargins left="0.5" right="0.5" top="0.2" bottom="0.2" header="0.3" footer="0.3"/>
  <pageSetup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3CD1BAB7-470C-4CA0-B2DD-8CB3BC89FB0C}">
          <x14:formula1>
            <xm:f>Data!$C$3:$C$6</xm:f>
          </x14:formula1>
          <xm:sqref>AK11 AK66 AK61:AK63 AK34:AK36 AK25:AK31 AK22 AK14:AK20 AK53:AK57 AK39:AK51</xm:sqref>
        </x14:dataValidation>
      </x14:dataValidation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50290-07C8-443F-BDF7-6BABC66821DA}">
  <sheetPr codeName="Sheet41"/>
  <dimension ref="A1:Q49"/>
  <sheetViews>
    <sheetView workbookViewId="0">
      <selection activeCell="H27" sqref="H27"/>
    </sheetView>
  </sheetViews>
  <sheetFormatPr defaultRowHeight="15" x14ac:dyDescent="0.25"/>
  <cols>
    <col min="3" max="3" width="4.5703125" bestFit="1" customWidth="1"/>
    <col min="4" max="4" width="10.85546875" customWidth="1"/>
    <col min="6" max="6" width="10.85546875" bestFit="1" customWidth="1"/>
    <col min="7" max="7" width="4.5703125" bestFit="1" customWidth="1"/>
    <col min="8" max="8" width="7.85546875" bestFit="1" customWidth="1"/>
    <col min="9" max="9" width="4.5703125" bestFit="1" customWidth="1"/>
    <col min="10" max="10" width="6.7109375" bestFit="1" customWidth="1"/>
    <col min="11" max="11" width="4.5703125" bestFit="1" customWidth="1"/>
    <col min="12" max="12" width="10" bestFit="1" customWidth="1"/>
    <col min="13" max="13" width="8.42578125" bestFit="1" customWidth="1"/>
    <col min="14" max="14" width="12.85546875" bestFit="1" customWidth="1"/>
    <col min="15" max="15" width="8.42578125" bestFit="1" customWidth="1"/>
    <col min="16" max="16" width="12.42578125" bestFit="1" customWidth="1"/>
    <col min="17" max="17" width="4.5703125" bestFit="1" customWidth="1"/>
  </cols>
  <sheetData>
    <row r="1" spans="1:17" x14ac:dyDescent="0.25">
      <c r="D1" t="s">
        <v>1281</v>
      </c>
    </row>
    <row r="2" spans="1:17" x14ac:dyDescent="0.25">
      <c r="C2" s="621" t="s">
        <v>191</v>
      </c>
      <c r="F2" s="1725">
        <v>0.15</v>
      </c>
      <c r="G2" s="1725"/>
      <c r="H2" s="1725">
        <v>0.3</v>
      </c>
      <c r="I2" s="1725"/>
      <c r="J2" s="1725">
        <v>0.5</v>
      </c>
      <c r="K2" s="1725"/>
      <c r="L2" s="1725">
        <v>0.7</v>
      </c>
      <c r="M2" s="1725"/>
      <c r="N2" s="1725">
        <v>0.95</v>
      </c>
      <c r="O2" s="1725"/>
      <c r="P2" s="1725">
        <v>1</v>
      </c>
      <c r="Q2" s="1725"/>
    </row>
    <row r="3" spans="1:17" x14ac:dyDescent="0.25">
      <c r="C3" t="s">
        <v>190</v>
      </c>
      <c r="D3" t="s">
        <v>1282</v>
      </c>
      <c r="F3" s="853"/>
      <c r="G3" s="622" t="s">
        <v>191</v>
      </c>
      <c r="H3" s="853"/>
      <c r="I3" s="622" t="s">
        <v>191</v>
      </c>
      <c r="J3" s="853"/>
      <c r="K3" s="622" t="s">
        <v>191</v>
      </c>
      <c r="L3" s="853"/>
      <c r="M3" s="622" t="s">
        <v>191</v>
      </c>
      <c r="N3" s="853"/>
      <c r="O3" s="622" t="s">
        <v>191</v>
      </c>
      <c r="P3" s="853"/>
      <c r="Q3" s="622" t="s">
        <v>191</v>
      </c>
    </row>
    <row r="4" spans="1:17" ht="15.75" x14ac:dyDescent="0.25">
      <c r="A4" t="s">
        <v>1283</v>
      </c>
      <c r="B4">
        <f>'Project Information'!C6</f>
        <v>0</v>
      </c>
      <c r="C4" s="358" t="e">
        <f>CONCATENATE(LEFT(B4,1),MID(B4,SEARCH(" ",B4)+1,1)," ")</f>
        <v>#VALUE!</v>
      </c>
      <c r="D4" t="s">
        <v>1284</v>
      </c>
      <c r="F4" s="853"/>
      <c r="G4" s="853"/>
      <c r="H4" s="853"/>
      <c r="I4" s="853"/>
      <c r="J4" s="853"/>
      <c r="K4" s="853"/>
      <c r="L4" s="853"/>
      <c r="M4" s="853"/>
      <c r="N4" s="853"/>
      <c r="O4" s="853"/>
      <c r="P4" s="853"/>
      <c r="Q4" s="853"/>
    </row>
    <row r="5" spans="1:17" ht="15.75" x14ac:dyDescent="0.25">
      <c r="A5" t="s">
        <v>1285</v>
      </c>
      <c r="B5">
        <f>'Project Information'!C7</f>
        <v>0</v>
      </c>
      <c r="C5" s="358" t="e">
        <f>CONCATENATE(LEFT(B5,1),MID(B5,SEARCH(" ",B5)+1,1)," ")</f>
        <v>#VALUE!</v>
      </c>
      <c r="D5" t="s">
        <v>1286</v>
      </c>
      <c r="F5">
        <f>'Project Information'!C17</f>
        <v>0</v>
      </c>
      <c r="G5" t="e">
        <f>CONCATENATE(LEFT(F5,1),MID(F5,SEARCH(" ",F5)+1,1)," ")</f>
        <v>#VALUE!</v>
      </c>
      <c r="H5">
        <f>'Project Information'!C18</f>
        <v>0</v>
      </c>
      <c r="I5" t="e">
        <f>CONCATENATE(LEFT(H5,1),MID(H5,SEARCH(" ",H5)+1,1)," ")</f>
        <v>#VALUE!</v>
      </c>
      <c r="J5">
        <f>'Project Information'!C19</f>
        <v>0</v>
      </c>
      <c r="K5" t="e">
        <f>CONCATENATE(LEFT(J5,1),MID(J5,SEARCH(" ",J5)+1,1)," ")</f>
        <v>#VALUE!</v>
      </c>
      <c r="L5">
        <f>'Project Information'!C20</f>
        <v>0</v>
      </c>
      <c r="M5" t="e">
        <f>CONCATENATE(LEFT(L5,1),MID(L5,SEARCH(" ",L5)+1,1)," ")</f>
        <v>#VALUE!</v>
      </c>
      <c r="N5">
        <f>'Project Information'!C21</f>
        <v>0</v>
      </c>
      <c r="O5" t="e">
        <f>CONCATENATE(LEFT(N5,1),MID(N5,SEARCH(" ",N5)+1,1)," ")</f>
        <v>#VALUE!</v>
      </c>
      <c r="P5">
        <f>'Project Information'!C22</f>
        <v>0</v>
      </c>
      <c r="Q5" t="e">
        <f>CONCATENATE(LEFT(P5,1),MID(P5,SEARCH(" ",P5)+1,1)," ")</f>
        <v>#VALUE!</v>
      </c>
    </row>
    <row r="6" spans="1:17" ht="15.75" x14ac:dyDescent="0.25">
      <c r="C6" s="358" t="s">
        <v>1287</v>
      </c>
      <c r="D6" t="s">
        <v>1288</v>
      </c>
      <c r="G6" t="s">
        <v>1287</v>
      </c>
      <c r="I6" t="s">
        <v>1287</v>
      </c>
      <c r="K6" t="s">
        <v>1287</v>
      </c>
      <c r="M6" t="s">
        <v>1287</v>
      </c>
      <c r="O6" t="s">
        <v>1287</v>
      </c>
      <c r="Q6" t="s">
        <v>1287</v>
      </c>
    </row>
    <row r="7" spans="1:17" x14ac:dyDescent="0.25">
      <c r="D7" t="s">
        <v>1289</v>
      </c>
    </row>
    <row r="8" spans="1:17" x14ac:dyDescent="0.25">
      <c r="D8" t="s">
        <v>1290</v>
      </c>
    </row>
    <row r="9" spans="1:17" x14ac:dyDescent="0.25">
      <c r="B9" t="s">
        <v>1291</v>
      </c>
      <c r="D9" t="s">
        <v>1292</v>
      </c>
    </row>
    <row r="10" spans="1:17" x14ac:dyDescent="0.25">
      <c r="B10" t="s">
        <v>1293</v>
      </c>
      <c r="D10" t="s">
        <v>1294</v>
      </c>
    </row>
    <row r="11" spans="1:17" x14ac:dyDescent="0.25">
      <c r="D11" t="s">
        <v>1295</v>
      </c>
    </row>
    <row r="12" spans="1:17" x14ac:dyDescent="0.25">
      <c r="D12" t="s">
        <v>1296</v>
      </c>
    </row>
    <row r="13" spans="1:17" x14ac:dyDescent="0.25">
      <c r="D13" t="s">
        <v>1297</v>
      </c>
    </row>
    <row r="14" spans="1:17" x14ac:dyDescent="0.25">
      <c r="A14" t="s">
        <v>1330</v>
      </c>
      <c r="H14" t="s">
        <v>1363</v>
      </c>
      <c r="O14" t="s">
        <v>1383</v>
      </c>
    </row>
    <row r="16" spans="1:17" x14ac:dyDescent="0.25">
      <c r="A16" t="s">
        <v>1331</v>
      </c>
      <c r="H16" t="s">
        <v>1364</v>
      </c>
      <c r="O16" t="s">
        <v>1384</v>
      </c>
    </row>
    <row r="17" spans="1:15" x14ac:dyDescent="0.25">
      <c r="A17" t="s">
        <v>1332</v>
      </c>
      <c r="H17" t="s">
        <v>1365</v>
      </c>
      <c r="O17" t="s">
        <v>1385</v>
      </c>
    </row>
    <row r="18" spans="1:15" x14ac:dyDescent="0.25">
      <c r="A18" t="s">
        <v>1334</v>
      </c>
      <c r="H18" t="s">
        <v>1366</v>
      </c>
      <c r="O18" t="s">
        <v>1386</v>
      </c>
    </row>
    <row r="19" spans="1:15" x14ac:dyDescent="0.25">
      <c r="A19" t="s">
        <v>1333</v>
      </c>
      <c r="H19" t="s">
        <v>1367</v>
      </c>
      <c r="O19" t="s">
        <v>1387</v>
      </c>
    </row>
    <row r="20" spans="1:15" x14ac:dyDescent="0.25">
      <c r="A20" t="s">
        <v>1335</v>
      </c>
      <c r="H20" t="s">
        <v>1368</v>
      </c>
      <c r="O20" t="s">
        <v>1388</v>
      </c>
    </row>
    <row r="21" spans="1:15" x14ac:dyDescent="0.25">
      <c r="A21" t="s">
        <v>1336</v>
      </c>
      <c r="H21" t="s">
        <v>1370</v>
      </c>
    </row>
    <row r="22" spans="1:15" x14ac:dyDescent="0.25">
      <c r="A22" t="s">
        <v>1337</v>
      </c>
      <c r="H22" t="s">
        <v>1369</v>
      </c>
    </row>
    <row r="23" spans="1:15" x14ac:dyDescent="0.25">
      <c r="A23" t="s">
        <v>1338</v>
      </c>
      <c r="H23" t="s">
        <v>1371</v>
      </c>
    </row>
    <row r="24" spans="1:15" x14ac:dyDescent="0.25">
      <c r="A24" t="s">
        <v>1339</v>
      </c>
      <c r="H24" t="s">
        <v>1372</v>
      </c>
    </row>
    <row r="25" spans="1:15" x14ac:dyDescent="0.25">
      <c r="A25" t="s">
        <v>1340</v>
      </c>
      <c r="H25" t="s">
        <v>1373</v>
      </c>
    </row>
    <row r="26" spans="1:15" x14ac:dyDescent="0.25">
      <c r="A26" t="s">
        <v>1341</v>
      </c>
      <c r="H26" t="s">
        <v>1389</v>
      </c>
    </row>
    <row r="27" spans="1:15" x14ac:dyDescent="0.25">
      <c r="A27" t="s">
        <v>1342</v>
      </c>
      <c r="H27" t="s">
        <v>1374</v>
      </c>
    </row>
    <row r="28" spans="1:15" x14ac:dyDescent="0.25">
      <c r="A28" t="s">
        <v>1343</v>
      </c>
      <c r="H28" t="s">
        <v>1375</v>
      </c>
    </row>
    <row r="29" spans="1:15" x14ac:dyDescent="0.25">
      <c r="A29" t="s">
        <v>1344</v>
      </c>
      <c r="H29" t="s">
        <v>1376</v>
      </c>
    </row>
    <row r="30" spans="1:15" x14ac:dyDescent="0.25">
      <c r="A30" t="s">
        <v>1348</v>
      </c>
      <c r="H30" t="s">
        <v>1377</v>
      </c>
    </row>
    <row r="31" spans="1:15" x14ac:dyDescent="0.25">
      <c r="A31" t="s">
        <v>1345</v>
      </c>
      <c r="H31" t="s">
        <v>1378</v>
      </c>
    </row>
    <row r="32" spans="1:15" x14ac:dyDescent="0.25">
      <c r="A32" t="s">
        <v>1346</v>
      </c>
      <c r="H32" t="s">
        <v>1379</v>
      </c>
    </row>
    <row r="33" spans="1:8" x14ac:dyDescent="0.25">
      <c r="A33" t="s">
        <v>1347</v>
      </c>
      <c r="H33" t="s">
        <v>1380</v>
      </c>
    </row>
    <row r="34" spans="1:8" x14ac:dyDescent="0.25">
      <c r="A34" t="s">
        <v>1350</v>
      </c>
      <c r="H34" t="s">
        <v>1381</v>
      </c>
    </row>
    <row r="35" spans="1:8" x14ac:dyDescent="0.25">
      <c r="A35" t="s">
        <v>1349</v>
      </c>
      <c r="H35" t="s">
        <v>1382</v>
      </c>
    </row>
    <row r="36" spans="1:8" x14ac:dyDescent="0.25">
      <c r="A36" t="s">
        <v>1361</v>
      </c>
    </row>
    <row r="37" spans="1:8" x14ac:dyDescent="0.25">
      <c r="A37" t="s">
        <v>1351</v>
      </c>
    </row>
    <row r="38" spans="1:8" x14ac:dyDescent="0.25">
      <c r="A38" t="s">
        <v>1352</v>
      </c>
    </row>
    <row r="39" spans="1:8" x14ac:dyDescent="0.25">
      <c r="A39" t="s">
        <v>1353</v>
      </c>
    </row>
    <row r="40" spans="1:8" x14ac:dyDescent="0.25">
      <c r="A40" t="s">
        <v>1354</v>
      </c>
    </row>
    <row r="41" spans="1:8" x14ac:dyDescent="0.25">
      <c r="A41" t="s">
        <v>1355</v>
      </c>
    </row>
    <row r="42" spans="1:8" x14ac:dyDescent="0.25">
      <c r="A42" t="s">
        <v>1356</v>
      </c>
    </row>
    <row r="43" spans="1:8" x14ac:dyDescent="0.25">
      <c r="A43" t="s">
        <v>1362</v>
      </c>
    </row>
    <row r="45" spans="1:8" x14ac:dyDescent="0.25">
      <c r="A45" t="s">
        <v>1357</v>
      </c>
    </row>
    <row r="47" spans="1:8" x14ac:dyDescent="0.25">
      <c r="A47" t="s">
        <v>1358</v>
      </c>
    </row>
    <row r="48" spans="1:8" x14ac:dyDescent="0.25">
      <c r="A48" t="s">
        <v>1359</v>
      </c>
    </row>
    <row r="49" spans="1:1" x14ac:dyDescent="0.25">
      <c r="A49" t="s">
        <v>1360</v>
      </c>
    </row>
  </sheetData>
  <sheetProtection sheet="1" objects="1" scenarios="1"/>
  <mergeCells count="6">
    <mergeCell ref="P2:Q2"/>
    <mergeCell ref="F2:G2"/>
    <mergeCell ref="H2:I2"/>
    <mergeCell ref="J2:K2"/>
    <mergeCell ref="L2:M2"/>
    <mergeCell ref="N2:O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415BB-D761-47B6-95EC-0B952740042A}">
  <sheetPr codeName="Sheet42"/>
  <dimension ref="B1:H54"/>
  <sheetViews>
    <sheetView workbookViewId="0"/>
  </sheetViews>
  <sheetFormatPr defaultRowHeight="15" x14ac:dyDescent="0.25"/>
  <cols>
    <col min="2" max="2" width="39.5703125" bestFit="1" customWidth="1"/>
    <col min="3" max="3" width="63.42578125" bestFit="1" customWidth="1"/>
    <col min="4" max="4" width="38.5703125" bestFit="1" customWidth="1"/>
    <col min="5" max="5" width="27.42578125" bestFit="1" customWidth="1"/>
    <col min="6" max="6" width="26" bestFit="1" customWidth="1"/>
    <col min="7" max="7" width="18.85546875" bestFit="1" customWidth="1"/>
    <col min="8" max="8" width="49" bestFit="1" customWidth="1"/>
  </cols>
  <sheetData>
    <row r="1" spans="2:8" ht="15.75" thickBot="1" x14ac:dyDescent="0.3"/>
    <row r="2" spans="2:8" ht="19.5" thickTop="1" x14ac:dyDescent="0.3">
      <c r="B2" s="1113" t="s">
        <v>1515</v>
      </c>
      <c r="C2" s="1114"/>
      <c r="D2" s="1114"/>
      <c r="E2" s="1114"/>
      <c r="F2" s="1114"/>
      <c r="G2" s="1114"/>
      <c r="H2" s="1115"/>
    </row>
    <row r="3" spans="2:8" s="928" customFormat="1" ht="15.75" x14ac:dyDescent="0.25">
      <c r="B3" s="661" t="s">
        <v>1516</v>
      </c>
      <c r="C3" s="927" t="s">
        <v>1523</v>
      </c>
      <c r="D3" s="927" t="s">
        <v>1519</v>
      </c>
      <c r="E3" s="927" t="s">
        <v>1520</v>
      </c>
      <c r="F3" s="927" t="s">
        <v>1521</v>
      </c>
      <c r="G3" s="927" t="s">
        <v>1557</v>
      </c>
      <c r="H3" s="929" t="s">
        <v>188</v>
      </c>
    </row>
    <row r="4" spans="2:8" x14ac:dyDescent="0.25">
      <c r="B4" s="22" t="s">
        <v>1533</v>
      </c>
      <c r="C4" s="8" t="s">
        <v>1522</v>
      </c>
      <c r="D4" s="930" t="s">
        <v>1524</v>
      </c>
      <c r="E4" s="930" t="s">
        <v>1525</v>
      </c>
      <c r="F4" s="930" t="s">
        <v>1525</v>
      </c>
      <c r="G4" s="8"/>
      <c r="H4" s="9"/>
    </row>
    <row r="5" spans="2:8" x14ac:dyDescent="0.25">
      <c r="B5" s="22" t="s">
        <v>1534</v>
      </c>
      <c r="C5" s="8" t="s">
        <v>1522</v>
      </c>
      <c r="D5" s="930" t="s">
        <v>1526</v>
      </c>
      <c r="E5" s="930" t="s">
        <v>1528</v>
      </c>
      <c r="F5" s="930" t="s">
        <v>1528</v>
      </c>
      <c r="G5" s="8"/>
      <c r="H5" s="9"/>
    </row>
    <row r="6" spans="2:8" x14ac:dyDescent="0.25">
      <c r="B6" s="22" t="s">
        <v>1535</v>
      </c>
      <c r="C6" s="8" t="s">
        <v>1522</v>
      </c>
      <c r="D6" s="930" t="s">
        <v>1527</v>
      </c>
      <c r="E6" s="930" t="s">
        <v>1529</v>
      </c>
      <c r="F6" s="930" t="s">
        <v>1529</v>
      </c>
      <c r="G6" s="8"/>
      <c r="H6" s="9"/>
    </row>
    <row r="7" spans="2:8" x14ac:dyDescent="0.25">
      <c r="B7" s="22"/>
      <c r="C7" s="8"/>
      <c r="D7" s="930"/>
      <c r="E7" s="8"/>
      <c r="F7" s="8"/>
      <c r="G7" s="8"/>
      <c r="H7" s="9"/>
    </row>
    <row r="8" spans="2:8" ht="15.75" x14ac:dyDescent="0.25">
      <c r="B8" s="661" t="s">
        <v>1539</v>
      </c>
      <c r="C8" s="8"/>
      <c r="D8" s="930"/>
      <c r="E8" s="8"/>
      <c r="F8" s="8"/>
      <c r="G8" s="8"/>
      <c r="H8" s="9"/>
    </row>
    <row r="9" spans="2:8" x14ac:dyDescent="0.25">
      <c r="B9" s="22" t="s">
        <v>1530</v>
      </c>
      <c r="C9" s="8" t="s">
        <v>1522</v>
      </c>
      <c r="D9" s="930" t="s">
        <v>1536</v>
      </c>
      <c r="E9" s="8"/>
      <c r="F9" s="8"/>
      <c r="G9" s="8"/>
      <c r="H9" s="9"/>
    </row>
    <row r="10" spans="2:8" x14ac:dyDescent="0.25">
      <c r="B10" s="22" t="s">
        <v>1531</v>
      </c>
      <c r="C10" s="8" t="s">
        <v>1522</v>
      </c>
      <c r="D10" s="930" t="s">
        <v>1537</v>
      </c>
      <c r="E10" s="8"/>
      <c r="F10" s="8"/>
      <c r="G10" s="8"/>
      <c r="H10" s="9"/>
    </row>
    <row r="11" spans="2:8" x14ac:dyDescent="0.25">
      <c r="B11" s="22" t="s">
        <v>1532</v>
      </c>
      <c r="C11" s="8" t="s">
        <v>1522</v>
      </c>
      <c r="D11" s="930" t="s">
        <v>1538</v>
      </c>
      <c r="E11" s="8"/>
      <c r="F11" s="8"/>
      <c r="G11" s="8"/>
      <c r="H11" s="9"/>
    </row>
    <row r="12" spans="2:8" x14ac:dyDescent="0.25">
      <c r="B12" s="22"/>
      <c r="C12" s="8"/>
      <c r="D12" s="930"/>
      <c r="E12" s="8"/>
      <c r="F12" s="8"/>
      <c r="G12" s="8"/>
      <c r="H12" s="9"/>
    </row>
    <row r="13" spans="2:8" ht="15.75" x14ac:dyDescent="0.25">
      <c r="B13" s="661" t="s">
        <v>1540</v>
      </c>
      <c r="C13" s="8"/>
      <c r="D13" s="930"/>
      <c r="E13" s="8"/>
      <c r="F13" s="8"/>
      <c r="G13" s="8"/>
      <c r="H13" s="9"/>
    </row>
    <row r="14" spans="2:8" x14ac:dyDescent="0.25">
      <c r="B14" s="22" t="s">
        <v>1530</v>
      </c>
      <c r="C14" s="8" t="s">
        <v>1522</v>
      </c>
      <c r="D14" s="930" t="s">
        <v>1544</v>
      </c>
      <c r="E14" s="8"/>
      <c r="F14" s="8"/>
      <c r="G14" s="8"/>
      <c r="H14" s="9"/>
    </row>
    <row r="15" spans="2:8" x14ac:dyDescent="0.25">
      <c r="B15" s="22" t="s">
        <v>1543</v>
      </c>
      <c r="C15" s="8" t="s">
        <v>1522</v>
      </c>
      <c r="D15" s="930" t="s">
        <v>1545</v>
      </c>
      <c r="E15" s="8"/>
      <c r="F15" s="8"/>
      <c r="G15" s="8"/>
      <c r="H15" s="9"/>
    </row>
    <row r="16" spans="2:8" x14ac:dyDescent="0.25">
      <c r="B16" s="22" t="s">
        <v>1531</v>
      </c>
      <c r="C16" s="8" t="s">
        <v>1522</v>
      </c>
      <c r="D16" s="930" t="s">
        <v>1541</v>
      </c>
      <c r="E16" s="8"/>
      <c r="F16" s="8"/>
      <c r="G16" s="8"/>
      <c r="H16" s="9"/>
    </row>
    <row r="17" spans="2:8" x14ac:dyDescent="0.25">
      <c r="B17" s="22" t="s">
        <v>1532</v>
      </c>
      <c r="C17" s="8" t="s">
        <v>1522</v>
      </c>
      <c r="D17" s="930" t="s">
        <v>1542</v>
      </c>
      <c r="E17" s="8"/>
      <c r="F17" s="8"/>
      <c r="G17" s="8"/>
      <c r="H17" s="9"/>
    </row>
    <row r="18" spans="2:8" x14ac:dyDescent="0.25">
      <c r="B18" s="22"/>
      <c r="C18" s="8"/>
      <c r="D18" s="930"/>
      <c r="E18" s="8"/>
      <c r="F18" s="8"/>
      <c r="G18" s="8"/>
      <c r="H18" s="9"/>
    </row>
    <row r="19" spans="2:8" ht="15.75" x14ac:dyDescent="0.25">
      <c r="B19" s="661" t="s">
        <v>1546</v>
      </c>
      <c r="C19" s="8"/>
      <c r="D19" s="930"/>
      <c r="E19" s="8"/>
      <c r="F19" s="8"/>
      <c r="G19" s="8"/>
      <c r="H19" s="9"/>
    </row>
    <row r="20" spans="2:8" x14ac:dyDescent="0.25">
      <c r="B20" s="22" t="s">
        <v>1530</v>
      </c>
      <c r="C20" s="8" t="s">
        <v>1547</v>
      </c>
      <c r="D20" s="930" t="s">
        <v>1548</v>
      </c>
      <c r="E20" s="8"/>
      <c r="F20" s="8"/>
      <c r="G20" s="8"/>
      <c r="H20" s="9"/>
    </row>
    <row r="21" spans="2:8" x14ac:dyDescent="0.25">
      <c r="B21" s="22" t="s">
        <v>1531</v>
      </c>
      <c r="C21" s="8" t="s">
        <v>1547</v>
      </c>
      <c r="D21" s="930" t="s">
        <v>1549</v>
      </c>
      <c r="E21" s="8"/>
      <c r="F21" s="8"/>
      <c r="G21" s="8"/>
      <c r="H21" s="9"/>
    </row>
    <row r="22" spans="2:8" x14ac:dyDescent="0.25">
      <c r="B22" s="22" t="s">
        <v>1532</v>
      </c>
      <c r="C22" s="8" t="s">
        <v>1550</v>
      </c>
      <c r="D22" s="930" t="s">
        <v>1552</v>
      </c>
      <c r="E22" s="8"/>
      <c r="F22" s="8"/>
      <c r="G22" s="8"/>
      <c r="H22" s="9"/>
    </row>
    <row r="23" spans="2:8" x14ac:dyDescent="0.25">
      <c r="B23" s="22" t="s">
        <v>22</v>
      </c>
      <c r="C23" s="8" t="s">
        <v>1551</v>
      </c>
      <c r="D23" s="930" t="s">
        <v>1553</v>
      </c>
      <c r="E23" s="8"/>
      <c r="F23" s="8"/>
      <c r="G23" s="8"/>
      <c r="H23" s="9"/>
    </row>
    <row r="24" spans="2:8" x14ac:dyDescent="0.25">
      <c r="B24" s="22"/>
      <c r="C24" s="8"/>
      <c r="D24" s="930"/>
      <c r="E24" s="8"/>
      <c r="F24" s="8"/>
      <c r="G24" s="8"/>
      <c r="H24" s="9"/>
    </row>
    <row r="25" spans="2:8" ht="15.75" x14ac:dyDescent="0.25">
      <c r="B25" s="661" t="s">
        <v>1554</v>
      </c>
      <c r="C25" s="8"/>
      <c r="D25" s="930"/>
      <c r="E25" s="8"/>
      <c r="F25" s="8"/>
      <c r="G25" s="8"/>
      <c r="H25" s="9"/>
    </row>
    <row r="26" spans="2:8" ht="15.75" x14ac:dyDescent="0.25">
      <c r="B26" s="22" t="s">
        <v>1555</v>
      </c>
      <c r="C26" s="8" t="s">
        <v>1522</v>
      </c>
      <c r="D26" s="930" t="s">
        <v>1556</v>
      </c>
      <c r="E26" s="8"/>
      <c r="F26" s="8"/>
      <c r="G26" s="930" t="s">
        <v>1558</v>
      </c>
      <c r="H26" s="931" t="s">
        <v>1560</v>
      </c>
    </row>
    <row r="27" spans="2:8" x14ac:dyDescent="0.25">
      <c r="B27" s="22"/>
      <c r="C27" s="8"/>
      <c r="D27" s="930"/>
      <c r="E27" s="8"/>
      <c r="F27" s="8"/>
      <c r="G27" s="930" t="s">
        <v>1559</v>
      </c>
      <c r="H27" s="932" t="s">
        <v>1561</v>
      </c>
    </row>
    <row r="28" spans="2:8" ht="15.75" x14ac:dyDescent="0.25">
      <c r="B28" s="661" t="s">
        <v>1562</v>
      </c>
      <c r="C28" s="8"/>
      <c r="D28" s="930"/>
      <c r="E28" s="8"/>
      <c r="F28" s="8"/>
      <c r="G28" s="8"/>
      <c r="H28" s="9"/>
    </row>
    <row r="29" spans="2:8" x14ac:dyDescent="0.25">
      <c r="B29" s="22" t="s">
        <v>1568</v>
      </c>
      <c r="C29" s="8" t="s">
        <v>1563</v>
      </c>
      <c r="D29" s="930" t="s">
        <v>1564</v>
      </c>
      <c r="E29" s="8"/>
      <c r="F29" s="8"/>
      <c r="G29" s="8"/>
      <c r="H29" s="9"/>
    </row>
    <row r="30" spans="2:8" x14ac:dyDescent="0.25">
      <c r="B30" s="22" t="s">
        <v>1565</v>
      </c>
      <c r="C30" s="8" t="s">
        <v>1563</v>
      </c>
      <c r="D30" s="930" t="s">
        <v>1566</v>
      </c>
      <c r="E30" s="8"/>
      <c r="F30" s="8"/>
      <c r="G30" s="8"/>
      <c r="H30" s="9"/>
    </row>
    <row r="31" spans="2:8" x14ac:dyDescent="0.25">
      <c r="B31" s="22" t="s">
        <v>1567</v>
      </c>
      <c r="C31" s="8" t="s">
        <v>1569</v>
      </c>
      <c r="D31" s="930" t="s">
        <v>1570</v>
      </c>
      <c r="E31" s="8"/>
      <c r="F31" s="8"/>
      <c r="G31" s="8"/>
      <c r="H31" s="9"/>
    </row>
    <row r="32" spans="2:8" x14ac:dyDescent="0.25">
      <c r="B32" s="22"/>
      <c r="C32" s="8"/>
      <c r="D32" s="930"/>
      <c r="E32" s="8"/>
      <c r="F32" s="8"/>
      <c r="G32" s="8"/>
      <c r="H32" s="9"/>
    </row>
    <row r="33" spans="2:8" x14ac:dyDescent="0.25">
      <c r="B33" s="22" t="s">
        <v>18</v>
      </c>
      <c r="C33" s="8" t="s">
        <v>1522</v>
      </c>
      <c r="D33" s="930" t="s">
        <v>1571</v>
      </c>
      <c r="E33" s="8"/>
      <c r="F33" s="8"/>
      <c r="G33" s="8"/>
      <c r="H33" s="9"/>
    </row>
    <row r="34" spans="2:8" x14ac:dyDescent="0.25">
      <c r="B34" s="22" t="s">
        <v>1572</v>
      </c>
      <c r="C34" s="8" t="s">
        <v>1573</v>
      </c>
      <c r="D34" s="930" t="s">
        <v>1574</v>
      </c>
      <c r="E34" s="8"/>
      <c r="F34" s="8"/>
      <c r="G34" s="8"/>
      <c r="H34" s="9"/>
    </row>
    <row r="35" spans="2:8" x14ac:dyDescent="0.25">
      <c r="B35" s="22" t="s">
        <v>1575</v>
      </c>
      <c r="C35" s="8" t="s">
        <v>1576</v>
      </c>
      <c r="D35" s="930" t="s">
        <v>1577</v>
      </c>
      <c r="E35" s="8"/>
      <c r="F35" s="8"/>
      <c r="G35" s="8"/>
      <c r="H35" s="9"/>
    </row>
    <row r="36" spans="2:8" x14ac:dyDescent="0.25">
      <c r="B36" s="22"/>
      <c r="C36" s="8"/>
      <c r="D36" s="930"/>
      <c r="E36" s="8"/>
      <c r="F36" s="8"/>
      <c r="G36" s="8"/>
      <c r="H36" s="9"/>
    </row>
    <row r="37" spans="2:8" ht="15.75" x14ac:dyDescent="0.25">
      <c r="B37" s="661" t="s">
        <v>1581</v>
      </c>
      <c r="C37" s="8"/>
      <c r="D37" s="930"/>
      <c r="E37" s="8"/>
      <c r="F37" s="8"/>
      <c r="G37" s="8"/>
      <c r="H37" s="9"/>
    </row>
    <row r="38" spans="2:8" x14ac:dyDescent="0.25">
      <c r="B38" s="22" t="s">
        <v>1578</v>
      </c>
      <c r="C38" s="8" t="s">
        <v>1593</v>
      </c>
      <c r="D38" s="930" t="s">
        <v>1594</v>
      </c>
      <c r="E38" s="8"/>
      <c r="F38" s="8"/>
      <c r="G38" s="8"/>
      <c r="H38" s="9"/>
    </row>
    <row r="39" spans="2:8" x14ac:dyDescent="0.25">
      <c r="B39" s="22" t="s">
        <v>1579</v>
      </c>
      <c r="C39" s="8" t="s">
        <v>1593</v>
      </c>
      <c r="D39" s="930" t="s">
        <v>1595</v>
      </c>
      <c r="E39" s="8"/>
      <c r="F39" s="8"/>
      <c r="G39" s="8"/>
      <c r="H39" s="9"/>
    </row>
    <row r="40" spans="2:8" x14ac:dyDescent="0.25">
      <c r="B40" s="22" t="s">
        <v>1580</v>
      </c>
      <c r="C40" s="8" t="s">
        <v>1593</v>
      </c>
      <c r="D40" s="930" t="s">
        <v>1596</v>
      </c>
      <c r="E40" s="8"/>
      <c r="F40" s="8"/>
      <c r="G40" s="8"/>
      <c r="H40" s="9"/>
    </row>
    <row r="41" spans="2:8" x14ac:dyDescent="0.25">
      <c r="B41" s="22" t="s">
        <v>1582</v>
      </c>
      <c r="C41" s="8" t="s">
        <v>1593</v>
      </c>
      <c r="D41" s="930"/>
      <c r="E41" s="8"/>
      <c r="F41" s="8"/>
      <c r="G41" s="8"/>
      <c r="H41" s="9"/>
    </row>
    <row r="42" spans="2:8" x14ac:dyDescent="0.25">
      <c r="B42" s="22"/>
      <c r="C42" s="8"/>
      <c r="D42" s="930"/>
      <c r="E42" s="8"/>
      <c r="F42" s="8"/>
      <c r="G42" s="8"/>
      <c r="H42" s="9"/>
    </row>
    <row r="43" spans="2:8" ht="15.75" x14ac:dyDescent="0.25">
      <c r="B43" s="661" t="s">
        <v>1583</v>
      </c>
      <c r="C43" s="8"/>
      <c r="D43" s="930"/>
      <c r="E43" s="8"/>
      <c r="F43" s="8"/>
      <c r="G43" s="8"/>
      <c r="H43" s="9"/>
    </row>
    <row r="44" spans="2:8" x14ac:dyDescent="0.25">
      <c r="B44" s="22" t="s">
        <v>1584</v>
      </c>
      <c r="C44" s="8" t="s">
        <v>1597</v>
      </c>
      <c r="D44" s="930" t="s">
        <v>1598</v>
      </c>
      <c r="E44" s="8"/>
      <c r="F44" s="8"/>
      <c r="G44" s="8"/>
      <c r="H44" s="9"/>
    </row>
    <row r="45" spans="2:8" x14ac:dyDescent="0.25">
      <c r="B45" s="22" t="s">
        <v>1585</v>
      </c>
      <c r="C45" s="8" t="s">
        <v>1597</v>
      </c>
      <c r="D45" s="930" t="s">
        <v>1599</v>
      </c>
      <c r="E45" s="8"/>
      <c r="F45" s="8"/>
      <c r="G45" s="8"/>
      <c r="H45" s="9"/>
    </row>
    <row r="46" spans="2:8" x14ac:dyDescent="0.25">
      <c r="B46" s="22" t="s">
        <v>1586</v>
      </c>
      <c r="C46" s="8" t="s">
        <v>1597</v>
      </c>
      <c r="D46" s="930" t="s">
        <v>1600</v>
      </c>
      <c r="E46" s="8"/>
      <c r="F46" s="8"/>
      <c r="G46" s="8"/>
      <c r="H46" s="9"/>
    </row>
    <row r="47" spans="2:8" x14ac:dyDescent="0.25">
      <c r="B47" s="22" t="s">
        <v>1587</v>
      </c>
      <c r="C47" s="8" t="s">
        <v>1597</v>
      </c>
      <c r="D47" s="930" t="s">
        <v>1601</v>
      </c>
      <c r="E47" s="8"/>
      <c r="F47" s="8"/>
      <c r="G47" s="8"/>
      <c r="H47" s="9"/>
    </row>
    <row r="48" spans="2:8" x14ac:dyDescent="0.25">
      <c r="B48" s="22"/>
      <c r="C48" s="8"/>
      <c r="D48" s="930"/>
      <c r="E48" s="8"/>
      <c r="F48" s="8"/>
      <c r="G48" s="8"/>
      <c r="H48" s="9"/>
    </row>
    <row r="49" spans="2:8" ht="15.75" x14ac:dyDescent="0.25">
      <c r="B49" s="661" t="s">
        <v>1588</v>
      </c>
      <c r="C49" s="8"/>
      <c r="D49" s="930"/>
      <c r="E49" s="8"/>
      <c r="F49" s="8"/>
      <c r="G49" s="8"/>
      <c r="H49" s="9"/>
    </row>
    <row r="50" spans="2:8" x14ac:dyDescent="0.25">
      <c r="B50" s="22" t="s">
        <v>1589</v>
      </c>
      <c r="C50" s="8" t="s">
        <v>1604</v>
      </c>
      <c r="D50" s="930" t="s">
        <v>1603</v>
      </c>
      <c r="E50" s="8"/>
      <c r="F50" s="8"/>
      <c r="G50" s="8"/>
      <c r="H50" s="9"/>
    </row>
    <row r="51" spans="2:8" x14ac:dyDescent="0.25">
      <c r="B51" s="22" t="s">
        <v>1590</v>
      </c>
      <c r="C51" s="8" t="s">
        <v>1604</v>
      </c>
      <c r="D51" s="930" t="s">
        <v>1602</v>
      </c>
      <c r="E51" s="8"/>
      <c r="F51" s="8"/>
      <c r="G51" s="8"/>
      <c r="H51" s="9"/>
    </row>
    <row r="52" spans="2:8" x14ac:dyDescent="0.25">
      <c r="B52" s="22" t="s">
        <v>1591</v>
      </c>
      <c r="C52" s="8" t="s">
        <v>1604</v>
      </c>
      <c r="D52" s="930" t="s">
        <v>1600</v>
      </c>
      <c r="E52" s="8"/>
      <c r="F52" s="8"/>
      <c r="G52" s="8"/>
      <c r="H52" s="9"/>
    </row>
    <row r="53" spans="2:8" ht="15.75" thickBot="1" x14ac:dyDescent="0.3">
      <c r="B53" s="19" t="s">
        <v>1592</v>
      </c>
      <c r="C53" s="14" t="s">
        <v>1604</v>
      </c>
      <c r="D53" s="933" t="s">
        <v>1601</v>
      </c>
      <c r="E53" s="14"/>
      <c r="F53" s="14"/>
      <c r="G53" s="14"/>
      <c r="H53" s="15"/>
    </row>
    <row r="54" spans="2:8" ht="15.75" thickTop="1" x14ac:dyDescent="0.25"/>
  </sheetData>
  <sheetProtection insertRows="0" deleteRows="0"/>
  <protectedRanges>
    <protectedRange sqref="C4:H53" name="Range1"/>
  </protectedRanges>
  <mergeCells count="1">
    <mergeCell ref="B2:H2"/>
  </mergeCells>
  <pageMargins left="0.7" right="0.7" top="0.75" bottom="0.75" header="0.3" footer="0.3"/>
  <legacy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FB53B-0479-4345-98D8-90160F19B0BE}">
  <sheetPr codeName="Sheet4"/>
  <dimension ref="B1:D18"/>
  <sheetViews>
    <sheetView showGridLines="0" zoomScale="130" zoomScaleNormal="130" workbookViewId="0">
      <selection activeCell="C5" sqref="C5"/>
    </sheetView>
  </sheetViews>
  <sheetFormatPr defaultRowHeight="15.75" customHeight="1" x14ac:dyDescent="0.25"/>
  <cols>
    <col min="1" max="1" width="3.7109375" customWidth="1"/>
    <col min="2" max="2" width="80.7109375" customWidth="1"/>
    <col min="3" max="4" width="9.28515625" customWidth="1"/>
  </cols>
  <sheetData>
    <row r="1" spans="2:4" ht="15.75" customHeight="1" thickBot="1" x14ac:dyDescent="0.3"/>
    <row r="2" spans="2:4" ht="15.75" customHeight="1" thickTop="1" x14ac:dyDescent="0.25">
      <c r="B2" s="1116" t="s">
        <v>74</v>
      </c>
      <c r="C2" s="1118" t="s">
        <v>75</v>
      </c>
      <c r="D2" s="1120" t="s">
        <v>76</v>
      </c>
    </row>
    <row r="3" spans="2:4" ht="15.75" customHeight="1" thickBot="1" x14ac:dyDescent="0.3">
      <c r="B3" s="1117"/>
      <c r="C3" s="1119"/>
      <c r="D3" s="1121"/>
    </row>
    <row r="4" spans="2:4" ht="15.75" customHeight="1" thickTop="1" x14ac:dyDescent="0.25">
      <c r="B4" s="169" t="s">
        <v>77</v>
      </c>
      <c r="C4" s="220"/>
      <c r="D4" s="601"/>
    </row>
    <row r="5" spans="2:4" ht="15.75" customHeight="1" x14ac:dyDescent="0.25">
      <c r="B5" s="944" t="s">
        <v>78</v>
      </c>
      <c r="C5" s="752"/>
      <c r="D5" s="704"/>
    </row>
    <row r="6" spans="2:4" ht="15.75" customHeight="1" x14ac:dyDescent="0.25">
      <c r="B6" s="945" t="s">
        <v>79</v>
      </c>
      <c r="C6" s="794"/>
      <c r="D6" s="796"/>
    </row>
    <row r="7" spans="2:4" ht="15.75" customHeight="1" x14ac:dyDescent="0.25">
      <c r="B7" s="944" t="s">
        <v>16</v>
      </c>
      <c r="C7" s="752"/>
      <c r="D7" s="704"/>
    </row>
    <row r="8" spans="2:4" ht="15.75" customHeight="1" x14ac:dyDescent="0.25">
      <c r="B8" s="945" t="s">
        <v>80</v>
      </c>
      <c r="C8" s="794"/>
      <c r="D8" s="796"/>
    </row>
    <row r="9" spans="2:4" ht="15.75" customHeight="1" x14ac:dyDescent="0.25">
      <c r="B9" s="946" t="s">
        <v>81</v>
      </c>
      <c r="C9" s="797"/>
      <c r="D9" s="798"/>
    </row>
    <row r="10" spans="2:4" ht="15.75" customHeight="1" x14ac:dyDescent="0.25">
      <c r="B10" s="947" t="s">
        <v>82</v>
      </c>
      <c r="C10" s="794"/>
      <c r="D10" s="796"/>
    </row>
    <row r="11" spans="2:4" ht="15.75" customHeight="1" x14ac:dyDescent="0.25">
      <c r="B11" s="948" t="s">
        <v>83</v>
      </c>
      <c r="C11" s="797"/>
      <c r="D11" s="798"/>
    </row>
    <row r="12" spans="2:4" ht="15.75" customHeight="1" x14ac:dyDescent="0.25">
      <c r="B12" s="949" t="s">
        <v>84</v>
      </c>
      <c r="C12" s="794"/>
      <c r="D12" s="796"/>
    </row>
    <row r="13" spans="2:4" ht="15.75" customHeight="1" x14ac:dyDescent="0.25">
      <c r="B13" s="87" t="s">
        <v>85</v>
      </c>
      <c r="C13" s="797"/>
      <c r="D13" s="798"/>
    </row>
    <row r="14" spans="2:4" ht="15.75" customHeight="1" x14ac:dyDescent="0.25">
      <c r="B14" s="173" t="s">
        <v>86</v>
      </c>
      <c r="C14" s="794"/>
      <c r="D14" s="796"/>
    </row>
    <row r="15" spans="2:4" ht="15.75" customHeight="1" x14ac:dyDescent="0.25">
      <c r="B15" s="87" t="s">
        <v>87</v>
      </c>
      <c r="C15" s="797"/>
      <c r="D15" s="798"/>
    </row>
    <row r="16" spans="2:4" ht="15.75" customHeight="1" x14ac:dyDescent="0.25">
      <c r="B16" s="173" t="s">
        <v>1606</v>
      </c>
      <c r="C16" s="794"/>
      <c r="D16" s="796"/>
    </row>
    <row r="17" spans="2:4" ht="15.75" customHeight="1" thickBot="1" x14ac:dyDescent="0.3">
      <c r="B17" s="950" t="s">
        <v>89</v>
      </c>
      <c r="C17" s="469"/>
      <c r="D17" s="470"/>
    </row>
    <row r="18" spans="2:4" ht="15.75" customHeight="1" thickTop="1" x14ac:dyDescent="0.25"/>
  </sheetData>
  <sheetProtection sheet="1" objects="1" scenarios="1"/>
  <protectedRanges>
    <protectedRange sqref="C5:D17" name="Check_Columns"/>
  </protectedRanges>
  <mergeCells count="3">
    <mergeCell ref="B2:B3"/>
    <mergeCell ref="C2:C3"/>
    <mergeCell ref="D2:D3"/>
  </mergeCells>
  <pageMargins left="0.5" right="0.5" top="0.5" bottom="0.5" header="0.3" footer="0.3"/>
  <pageSetup scale="96"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2987632A-F23E-4140-9C65-4CDF0C2FB8F5}">
          <x14:formula1>
            <xm:f>Data!$C$3:$C$6</xm:f>
          </x14:formula1>
          <xm:sqref>C5:C17</xm:sqref>
        </x14:dataValidation>
        <x14:dataValidation type="list" allowBlank="1" showInputMessage="1" showErrorMessage="1" xr:uid="{5860A84E-4702-4B13-8A25-645F0211133C}">
          <x14:formula1>
            <xm:f>Data!$G$4:$G$6</xm:f>
          </x14:formula1>
          <xm:sqref>D5:D17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59578-0496-4543-BEAD-7A1DB2547506}">
  <sheetPr codeName="Sheet33"/>
  <dimension ref="B1:D38"/>
  <sheetViews>
    <sheetView showGridLines="0" zoomScale="90" zoomScaleNormal="90" workbookViewId="0">
      <selection activeCell="C4" sqref="C4"/>
    </sheetView>
  </sheetViews>
  <sheetFormatPr defaultRowHeight="15.75" customHeight="1" x14ac:dyDescent="0.25"/>
  <cols>
    <col min="1" max="1" width="3.7109375" customWidth="1"/>
    <col min="2" max="2" width="80.7109375" customWidth="1"/>
    <col min="3" max="4" width="9.28515625" customWidth="1"/>
  </cols>
  <sheetData>
    <row r="1" spans="2:4" ht="15.75" customHeight="1" thickBot="1" x14ac:dyDescent="0.3"/>
    <row r="2" spans="2:4" ht="15.75" customHeight="1" thickTop="1" x14ac:dyDescent="0.25">
      <c r="B2" s="1116" t="s">
        <v>90</v>
      </c>
      <c r="C2" s="1118" t="s">
        <v>75</v>
      </c>
      <c r="D2" s="1120" t="s">
        <v>76</v>
      </c>
    </row>
    <row r="3" spans="2:4" ht="15.75" customHeight="1" thickBot="1" x14ac:dyDescent="0.3">
      <c r="B3" s="1117"/>
      <c r="C3" s="1119"/>
      <c r="D3" s="1121"/>
    </row>
    <row r="4" spans="2:4" ht="15.75" customHeight="1" thickTop="1" x14ac:dyDescent="0.25">
      <c r="B4" s="174" t="s">
        <v>77</v>
      </c>
      <c r="C4" s="523"/>
      <c r="D4" s="524"/>
    </row>
    <row r="5" spans="2:4" ht="15.75" customHeight="1" x14ac:dyDescent="0.25">
      <c r="B5" s="167" t="s">
        <v>78</v>
      </c>
      <c r="C5" s="958"/>
      <c r="D5" s="953"/>
    </row>
    <row r="6" spans="2:4" ht="15.75" customHeight="1" x14ac:dyDescent="0.25">
      <c r="B6" s="177" t="s">
        <v>79</v>
      </c>
      <c r="C6" s="961"/>
      <c r="D6" s="963"/>
    </row>
    <row r="7" spans="2:4" ht="15.75" customHeight="1" x14ac:dyDescent="0.25">
      <c r="B7" s="167" t="s">
        <v>91</v>
      </c>
      <c r="C7" s="959"/>
      <c r="D7" s="964"/>
    </row>
    <row r="8" spans="2:4" ht="15.75" customHeight="1" x14ac:dyDescent="0.25">
      <c r="B8" s="177" t="s">
        <v>92</v>
      </c>
      <c r="C8" s="961"/>
      <c r="D8" s="963"/>
    </row>
    <row r="9" spans="2:4" ht="15.75" customHeight="1" x14ac:dyDescent="0.25">
      <c r="B9" s="167" t="s">
        <v>16</v>
      </c>
      <c r="C9" s="959"/>
      <c r="D9" s="964"/>
    </row>
    <row r="10" spans="2:4" ht="15.75" customHeight="1" x14ac:dyDescent="0.25">
      <c r="B10" s="177" t="s">
        <v>93</v>
      </c>
      <c r="C10" s="961"/>
      <c r="D10" s="963"/>
    </row>
    <row r="11" spans="2:4" ht="15.75" customHeight="1" x14ac:dyDescent="0.25">
      <c r="B11" s="167" t="s">
        <v>94</v>
      </c>
      <c r="C11" s="959"/>
      <c r="D11" s="964"/>
    </row>
    <row r="12" spans="2:4" ht="15.75" customHeight="1" x14ac:dyDescent="0.25">
      <c r="B12" s="177" t="s">
        <v>95</v>
      </c>
      <c r="C12" s="961"/>
      <c r="D12" s="963"/>
    </row>
    <row r="13" spans="2:4" ht="15.75" customHeight="1" x14ac:dyDescent="0.25">
      <c r="B13" s="167" t="s">
        <v>96</v>
      </c>
      <c r="C13" s="959"/>
      <c r="D13" s="964"/>
    </row>
    <row r="14" spans="2:4" ht="15.75" customHeight="1" x14ac:dyDescent="0.25">
      <c r="B14" s="177" t="s">
        <v>97</v>
      </c>
      <c r="C14" s="961"/>
      <c r="D14" s="963"/>
    </row>
    <row r="15" spans="2:4" ht="15.75" customHeight="1" x14ac:dyDescent="0.25">
      <c r="B15" s="167" t="s">
        <v>98</v>
      </c>
      <c r="C15" s="959"/>
      <c r="D15" s="964"/>
    </row>
    <row r="16" spans="2:4" ht="15.75" customHeight="1" x14ac:dyDescent="0.25">
      <c r="B16" s="177" t="s">
        <v>83</v>
      </c>
      <c r="C16" s="961"/>
      <c r="D16" s="963"/>
    </row>
    <row r="17" spans="2:4" ht="15.75" customHeight="1" x14ac:dyDescent="0.25">
      <c r="B17" s="167" t="s">
        <v>99</v>
      </c>
      <c r="C17" s="959"/>
      <c r="D17" s="964"/>
    </row>
    <row r="18" spans="2:4" ht="15.75" customHeight="1" x14ac:dyDescent="0.25">
      <c r="B18" s="177" t="s">
        <v>100</v>
      </c>
      <c r="C18" s="961" t="s">
        <v>190</v>
      </c>
      <c r="D18" s="963"/>
    </row>
    <row r="19" spans="2:4" ht="15.75" customHeight="1" x14ac:dyDescent="0.25">
      <c r="B19" s="167" t="s">
        <v>101</v>
      </c>
      <c r="C19" s="959"/>
      <c r="D19" s="964"/>
    </row>
    <row r="20" spans="2:4" ht="15.75" customHeight="1" x14ac:dyDescent="0.25">
      <c r="B20" s="177" t="s">
        <v>102</v>
      </c>
      <c r="C20" s="961"/>
      <c r="D20" s="963"/>
    </row>
    <row r="21" spans="2:4" ht="15.75" customHeight="1" x14ac:dyDescent="0.25">
      <c r="B21" s="167" t="s">
        <v>103</v>
      </c>
      <c r="C21" s="959"/>
      <c r="D21" s="964"/>
    </row>
    <row r="22" spans="2:4" ht="15.75" customHeight="1" x14ac:dyDescent="0.25">
      <c r="B22" s="177" t="s">
        <v>104</v>
      </c>
      <c r="C22" s="961"/>
      <c r="D22" s="963"/>
    </row>
    <row r="23" spans="2:4" ht="15.75" customHeight="1" x14ac:dyDescent="0.25">
      <c r="B23" s="167" t="s">
        <v>105</v>
      </c>
      <c r="C23" s="959"/>
      <c r="D23" s="964"/>
    </row>
    <row r="24" spans="2:4" ht="15.75" customHeight="1" x14ac:dyDescent="0.25">
      <c r="B24" s="177" t="s">
        <v>106</v>
      </c>
      <c r="C24" s="961"/>
      <c r="D24" s="963"/>
    </row>
    <row r="25" spans="2:4" ht="15.75" customHeight="1" x14ac:dyDescent="0.25">
      <c r="B25" s="167" t="s">
        <v>107</v>
      </c>
      <c r="C25" s="959"/>
      <c r="D25" s="964"/>
    </row>
    <row r="26" spans="2:4" ht="15.75" customHeight="1" x14ac:dyDescent="0.25">
      <c r="B26" s="177" t="s">
        <v>108</v>
      </c>
      <c r="C26" s="961"/>
      <c r="D26" s="963"/>
    </row>
    <row r="27" spans="2:4" ht="15.75" customHeight="1" x14ac:dyDescent="0.25">
      <c r="B27" s="167" t="s">
        <v>109</v>
      </c>
      <c r="C27" s="959"/>
      <c r="D27" s="964"/>
    </row>
    <row r="28" spans="2:4" ht="15.75" customHeight="1" x14ac:dyDescent="0.25">
      <c r="B28" s="177" t="s">
        <v>110</v>
      </c>
      <c r="C28" s="961"/>
      <c r="D28" s="963"/>
    </row>
    <row r="29" spans="2:4" ht="15.75" customHeight="1" x14ac:dyDescent="0.25">
      <c r="B29" s="167" t="s">
        <v>111</v>
      </c>
      <c r="C29" s="959"/>
      <c r="D29" s="964"/>
    </row>
    <row r="30" spans="2:4" ht="15.75" customHeight="1" x14ac:dyDescent="0.25">
      <c r="B30" s="173" t="s">
        <v>85</v>
      </c>
      <c r="C30" s="961"/>
      <c r="D30" s="963"/>
    </row>
    <row r="31" spans="2:4" ht="15.75" customHeight="1" x14ac:dyDescent="0.25">
      <c r="B31" s="87" t="s">
        <v>86</v>
      </c>
      <c r="C31" s="959"/>
      <c r="D31" s="964"/>
    </row>
    <row r="32" spans="2:4" ht="15.75" customHeight="1" x14ac:dyDescent="0.25">
      <c r="B32" s="790" t="s">
        <v>112</v>
      </c>
      <c r="C32" s="961"/>
      <c r="D32" s="963"/>
    </row>
    <row r="33" spans="2:4" ht="15.75" customHeight="1" x14ac:dyDescent="0.25">
      <c r="B33" s="787" t="s">
        <v>113</v>
      </c>
      <c r="C33" s="959"/>
      <c r="D33" s="964"/>
    </row>
    <row r="34" spans="2:4" ht="15.75" customHeight="1" x14ac:dyDescent="0.25">
      <c r="B34" s="174" t="s">
        <v>114</v>
      </c>
      <c r="C34" s="961"/>
      <c r="D34" s="963"/>
    </row>
    <row r="35" spans="2:4" ht="15.75" customHeight="1" x14ac:dyDescent="0.25">
      <c r="B35" s="787" t="s">
        <v>88</v>
      </c>
      <c r="C35" s="959"/>
      <c r="D35" s="964"/>
    </row>
    <row r="36" spans="2:4" ht="15.75" customHeight="1" x14ac:dyDescent="0.25">
      <c r="B36" s="788" t="s">
        <v>30</v>
      </c>
      <c r="C36" s="961"/>
      <c r="D36" s="963"/>
    </row>
    <row r="37" spans="2:4" ht="15.75" customHeight="1" thickBot="1" x14ac:dyDescent="0.3">
      <c r="B37" s="950" t="s">
        <v>89</v>
      </c>
      <c r="C37" s="469"/>
      <c r="D37" s="470"/>
    </row>
    <row r="38" spans="2:4" ht="15.75" customHeight="1" thickTop="1" x14ac:dyDescent="0.25">
      <c r="B38" s="26"/>
    </row>
  </sheetData>
  <sheetProtection sheet="1" objects="1" scenarios="1"/>
  <protectedRanges>
    <protectedRange sqref="C4:D37" name="Check_Columns"/>
  </protectedRanges>
  <mergeCells count="3">
    <mergeCell ref="B2:B3"/>
    <mergeCell ref="C2:C3"/>
    <mergeCell ref="D2:D3"/>
  </mergeCells>
  <pageMargins left="0.5" right="0.5" top="0.5" bottom="0.5" header="0.3" footer="0.3"/>
  <pageSetup scale="96" orientation="portrait" r:id="rId1"/>
  <rowBreaks count="1" manualBreakCount="1">
    <brk id="37" min="1" max="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33F5C6AE-44C1-4BFE-9609-D2E90317ABDF}">
          <x14:formula1>
            <xm:f>Data!$C$3:$C$6</xm:f>
          </x14:formula1>
          <xm:sqref>C5:C37</xm:sqref>
        </x14:dataValidation>
        <x14:dataValidation type="list" allowBlank="1" showInputMessage="1" showErrorMessage="1" xr:uid="{EB790001-7A3F-42D0-B43E-374DEEBF097D}">
          <x14:formula1>
            <xm:f>Data!$I$4:$I$6</xm:f>
          </x14:formula1>
          <xm:sqref>D5:D37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C3632-7779-4BE4-8763-D4028F65D5AA}">
  <sheetPr codeName="Sheet34"/>
  <dimension ref="B1:D52"/>
  <sheetViews>
    <sheetView showGridLines="0" workbookViewId="0"/>
  </sheetViews>
  <sheetFormatPr defaultRowHeight="15.75" customHeight="1" x14ac:dyDescent="0.25"/>
  <cols>
    <col min="1" max="1" width="3.7109375" customWidth="1"/>
    <col min="2" max="2" width="80.7109375" customWidth="1"/>
    <col min="3" max="4" width="9.28515625" customWidth="1"/>
  </cols>
  <sheetData>
    <row r="1" spans="2:4" ht="15.75" customHeight="1" thickBot="1" x14ac:dyDescent="0.3"/>
    <row r="2" spans="2:4" ht="15.75" customHeight="1" thickTop="1" x14ac:dyDescent="0.25">
      <c r="B2" s="1116" t="s">
        <v>115</v>
      </c>
      <c r="C2" s="1118" t="s">
        <v>75</v>
      </c>
      <c r="D2" s="1120" t="s">
        <v>76</v>
      </c>
    </row>
    <row r="3" spans="2:4" ht="15.75" customHeight="1" thickBot="1" x14ac:dyDescent="0.3">
      <c r="B3" s="1117"/>
      <c r="C3" s="1119"/>
      <c r="D3" s="1121"/>
    </row>
    <row r="4" spans="2:4" ht="15.75" customHeight="1" thickTop="1" x14ac:dyDescent="0.25">
      <c r="B4" s="174" t="s">
        <v>77</v>
      </c>
      <c r="C4" s="523"/>
      <c r="D4" s="524"/>
    </row>
    <row r="5" spans="2:4" ht="15.75" customHeight="1" x14ac:dyDescent="0.25">
      <c r="B5" s="167" t="s">
        <v>78</v>
      </c>
      <c r="C5" s="957"/>
      <c r="D5" s="956"/>
    </row>
    <row r="6" spans="2:4" ht="15.75" customHeight="1" x14ac:dyDescent="0.25">
      <c r="B6" s="177" t="s">
        <v>79</v>
      </c>
      <c r="C6" s="961"/>
      <c r="D6" s="963"/>
    </row>
    <row r="7" spans="2:4" ht="15.75" customHeight="1" x14ac:dyDescent="0.25">
      <c r="B7" s="167" t="s">
        <v>92</v>
      </c>
      <c r="C7" s="965"/>
      <c r="D7" s="968"/>
    </row>
    <row r="8" spans="2:4" ht="15.75" customHeight="1" x14ac:dyDescent="0.25">
      <c r="B8" s="177" t="s">
        <v>91</v>
      </c>
      <c r="C8" s="961"/>
      <c r="D8" s="963"/>
    </row>
    <row r="9" spans="2:4" ht="15.75" customHeight="1" x14ac:dyDescent="0.25">
      <c r="B9" s="167" t="s">
        <v>16</v>
      </c>
      <c r="C9" s="965"/>
      <c r="D9" s="968"/>
    </row>
    <row r="10" spans="2:4" ht="15.75" customHeight="1" x14ac:dyDescent="0.25">
      <c r="B10" s="177" t="s">
        <v>93</v>
      </c>
      <c r="C10" s="961"/>
      <c r="D10" s="963"/>
    </row>
    <row r="11" spans="2:4" ht="15.75" customHeight="1" x14ac:dyDescent="0.25">
      <c r="B11" s="167" t="s">
        <v>94</v>
      </c>
      <c r="C11" s="965"/>
      <c r="D11" s="968"/>
    </row>
    <row r="12" spans="2:4" ht="15.75" customHeight="1" x14ac:dyDescent="0.25">
      <c r="B12" s="177" t="s">
        <v>95</v>
      </c>
      <c r="C12" s="961"/>
      <c r="D12" s="963"/>
    </row>
    <row r="13" spans="2:4" ht="15.75" customHeight="1" x14ac:dyDescent="0.25">
      <c r="B13" s="177" t="s">
        <v>96</v>
      </c>
      <c r="C13" s="961"/>
      <c r="D13" s="963"/>
    </row>
    <row r="14" spans="2:4" ht="15.75" customHeight="1" x14ac:dyDescent="0.25">
      <c r="B14" s="167" t="s">
        <v>97</v>
      </c>
      <c r="C14" s="965"/>
      <c r="D14" s="968"/>
    </row>
    <row r="15" spans="2:4" ht="15.75" customHeight="1" x14ac:dyDescent="0.25">
      <c r="B15" s="177" t="s">
        <v>98</v>
      </c>
      <c r="C15" s="961"/>
      <c r="D15" s="963"/>
    </row>
    <row r="16" spans="2:4" ht="15.75" customHeight="1" x14ac:dyDescent="0.25">
      <c r="B16" s="167" t="s">
        <v>116</v>
      </c>
      <c r="C16" s="965"/>
      <c r="D16" s="968"/>
    </row>
    <row r="17" spans="2:4" ht="15.75" customHeight="1" x14ac:dyDescent="0.25">
      <c r="B17" s="177" t="s">
        <v>117</v>
      </c>
      <c r="C17" s="961"/>
      <c r="D17" s="963"/>
    </row>
    <row r="18" spans="2:4" ht="15.75" customHeight="1" x14ac:dyDescent="0.25">
      <c r="B18" s="167" t="s">
        <v>118</v>
      </c>
      <c r="C18" s="965"/>
      <c r="D18" s="968"/>
    </row>
    <row r="19" spans="2:4" ht="15.75" customHeight="1" x14ac:dyDescent="0.25">
      <c r="B19" s="177" t="s">
        <v>100</v>
      </c>
      <c r="C19" s="961"/>
      <c r="D19" s="963"/>
    </row>
    <row r="20" spans="2:4" ht="15.75" customHeight="1" x14ac:dyDescent="0.25">
      <c r="B20" s="167" t="s">
        <v>119</v>
      </c>
      <c r="C20" s="965"/>
      <c r="D20" s="968"/>
    </row>
    <row r="21" spans="2:4" ht="15.75" customHeight="1" x14ac:dyDescent="0.25">
      <c r="B21" s="177" t="s">
        <v>120</v>
      </c>
      <c r="C21" s="961"/>
      <c r="D21" s="963"/>
    </row>
    <row r="22" spans="2:4" ht="15.75" customHeight="1" x14ac:dyDescent="0.25">
      <c r="B22" s="167" t="s">
        <v>121</v>
      </c>
      <c r="C22" s="965"/>
      <c r="D22" s="968"/>
    </row>
    <row r="23" spans="2:4" ht="15.75" customHeight="1" x14ac:dyDescent="0.25">
      <c r="B23" s="177" t="s">
        <v>122</v>
      </c>
      <c r="C23" s="961"/>
      <c r="D23" s="963"/>
    </row>
    <row r="24" spans="2:4" ht="15.75" customHeight="1" x14ac:dyDescent="0.25">
      <c r="B24" s="167" t="s">
        <v>123</v>
      </c>
      <c r="C24" s="965"/>
      <c r="D24" s="968"/>
    </row>
    <row r="25" spans="2:4" ht="15.75" customHeight="1" x14ac:dyDescent="0.25">
      <c r="B25" s="177" t="s">
        <v>102</v>
      </c>
      <c r="C25" s="961"/>
      <c r="D25" s="963"/>
    </row>
    <row r="26" spans="2:4" ht="15.75" customHeight="1" x14ac:dyDescent="0.25">
      <c r="B26" s="167" t="s">
        <v>103</v>
      </c>
      <c r="C26" s="965"/>
      <c r="D26" s="968"/>
    </row>
    <row r="27" spans="2:4" ht="15.75" customHeight="1" x14ac:dyDescent="0.25">
      <c r="B27" s="177" t="s">
        <v>104</v>
      </c>
      <c r="C27" s="961"/>
      <c r="D27" s="963"/>
    </row>
    <row r="28" spans="2:4" ht="15.75" customHeight="1" x14ac:dyDescent="0.25">
      <c r="B28" s="167" t="s">
        <v>124</v>
      </c>
      <c r="C28" s="965"/>
      <c r="D28" s="968"/>
    </row>
    <row r="29" spans="2:4" ht="15.75" customHeight="1" x14ac:dyDescent="0.25">
      <c r="B29" s="177" t="s">
        <v>125</v>
      </c>
      <c r="C29" s="961"/>
      <c r="D29" s="963"/>
    </row>
    <row r="30" spans="2:4" ht="15.75" customHeight="1" x14ac:dyDescent="0.25">
      <c r="B30" s="167" t="s">
        <v>105</v>
      </c>
      <c r="C30" s="959"/>
      <c r="D30" s="964"/>
    </row>
    <row r="31" spans="2:4" ht="15.75" customHeight="1" x14ac:dyDescent="0.25">
      <c r="B31" s="177" t="s">
        <v>106</v>
      </c>
      <c r="C31" s="961"/>
      <c r="D31" s="963"/>
    </row>
    <row r="32" spans="2:4" ht="15.75" customHeight="1" x14ac:dyDescent="0.25">
      <c r="B32" s="167" t="s">
        <v>107</v>
      </c>
      <c r="C32" s="959"/>
      <c r="D32" s="964"/>
    </row>
    <row r="33" spans="2:4" ht="15.75" customHeight="1" x14ac:dyDescent="0.25">
      <c r="B33" s="177" t="s">
        <v>108</v>
      </c>
      <c r="C33" s="961"/>
      <c r="D33" s="963"/>
    </row>
    <row r="34" spans="2:4" ht="15.75" customHeight="1" x14ac:dyDescent="0.25">
      <c r="B34" s="167" t="s">
        <v>126</v>
      </c>
      <c r="C34" s="959"/>
      <c r="D34" s="964"/>
    </row>
    <row r="35" spans="2:4" ht="15.75" customHeight="1" x14ac:dyDescent="0.25">
      <c r="B35" s="177" t="s">
        <v>127</v>
      </c>
      <c r="C35" s="961"/>
      <c r="D35" s="963"/>
    </row>
    <row r="36" spans="2:4" ht="15.75" customHeight="1" x14ac:dyDescent="0.25">
      <c r="B36" s="167" t="s">
        <v>128</v>
      </c>
      <c r="C36" s="959"/>
      <c r="D36" s="964"/>
    </row>
    <row r="37" spans="2:4" ht="15.75" customHeight="1" x14ac:dyDescent="0.25">
      <c r="B37" s="177" t="s">
        <v>129</v>
      </c>
      <c r="C37" s="961"/>
      <c r="D37" s="963"/>
    </row>
    <row r="38" spans="2:4" ht="15.75" customHeight="1" x14ac:dyDescent="0.25">
      <c r="B38" s="167" t="s">
        <v>130</v>
      </c>
      <c r="C38" s="959"/>
      <c r="D38" s="964"/>
    </row>
    <row r="39" spans="2:4" ht="15.75" customHeight="1" x14ac:dyDescent="0.25">
      <c r="B39" s="177" t="s">
        <v>110</v>
      </c>
      <c r="C39" s="961"/>
      <c r="D39" s="963"/>
    </row>
    <row r="40" spans="2:4" ht="15.75" customHeight="1" x14ac:dyDescent="0.25">
      <c r="B40" s="167" t="s">
        <v>131</v>
      </c>
      <c r="C40" s="959"/>
      <c r="D40" s="964"/>
    </row>
    <row r="41" spans="2:4" ht="15.75" customHeight="1" x14ac:dyDescent="0.25">
      <c r="B41" s="177" t="s">
        <v>111</v>
      </c>
      <c r="C41" s="961"/>
      <c r="D41" s="963"/>
    </row>
    <row r="42" spans="2:4" ht="15.75" customHeight="1" x14ac:dyDescent="0.25">
      <c r="B42" s="87" t="s">
        <v>85</v>
      </c>
      <c r="C42" s="959"/>
      <c r="D42" s="964"/>
    </row>
    <row r="43" spans="2:4" ht="15.75" customHeight="1" x14ac:dyDescent="0.25">
      <c r="B43" s="173" t="s">
        <v>86</v>
      </c>
      <c r="C43" s="961"/>
      <c r="D43" s="963"/>
    </row>
    <row r="44" spans="2:4" ht="15.75" customHeight="1" x14ac:dyDescent="0.25">
      <c r="B44" s="497" t="s">
        <v>132</v>
      </c>
      <c r="C44" s="969"/>
      <c r="D44" s="970"/>
    </row>
    <row r="45" spans="2:4" ht="15.75" customHeight="1" x14ac:dyDescent="0.25">
      <c r="B45" s="790" t="s">
        <v>133</v>
      </c>
      <c r="C45" s="961"/>
      <c r="D45" s="963"/>
    </row>
    <row r="46" spans="2:4" ht="15.75" customHeight="1" x14ac:dyDescent="0.25">
      <c r="B46" s="498" t="s">
        <v>134</v>
      </c>
      <c r="C46" s="969"/>
      <c r="D46" s="970"/>
    </row>
    <row r="47" spans="2:4" ht="15.75" customHeight="1" x14ac:dyDescent="0.25">
      <c r="B47" s="790" t="s">
        <v>135</v>
      </c>
      <c r="C47" s="961"/>
      <c r="D47" s="963"/>
    </row>
    <row r="48" spans="2:4" ht="15.75" customHeight="1" x14ac:dyDescent="0.25">
      <c r="B48" s="496" t="s">
        <v>114</v>
      </c>
      <c r="C48" s="969"/>
      <c r="D48" s="970"/>
    </row>
    <row r="49" spans="2:4" ht="15.75" customHeight="1" x14ac:dyDescent="0.25">
      <c r="B49" s="790" t="s">
        <v>88</v>
      </c>
      <c r="C49" s="961"/>
      <c r="D49" s="963"/>
    </row>
    <row r="50" spans="2:4" ht="15.75" customHeight="1" x14ac:dyDescent="0.25">
      <c r="B50" s="499" t="s">
        <v>30</v>
      </c>
      <c r="C50" s="969"/>
      <c r="D50" s="970"/>
    </row>
    <row r="51" spans="2:4" ht="15.75" customHeight="1" thickBot="1" x14ac:dyDescent="0.3">
      <c r="B51" s="178" t="s">
        <v>89</v>
      </c>
      <c r="C51" s="966"/>
      <c r="D51" s="967"/>
    </row>
    <row r="52" spans="2:4" ht="15.75" customHeight="1" thickTop="1" x14ac:dyDescent="0.25"/>
  </sheetData>
  <sheetProtection sheet="1" objects="1" scenarios="1"/>
  <protectedRanges>
    <protectedRange sqref="C4:D51" name="Check_Columns"/>
  </protectedRanges>
  <mergeCells count="3">
    <mergeCell ref="B2:B3"/>
    <mergeCell ref="C2:C3"/>
    <mergeCell ref="D2:D3"/>
  </mergeCells>
  <pageMargins left="0.5" right="0.5" top="0.5" bottom="0.5" header="0.3" footer="0.3"/>
  <pageSetup scale="96"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A620F121-CD8D-4FE7-9C0A-3B6109331277}">
          <x14:formula1>
            <xm:f>Data!$C$3:$C$6</xm:f>
          </x14:formula1>
          <xm:sqref>C5:C51</xm:sqref>
        </x14:dataValidation>
        <x14:dataValidation type="list" allowBlank="1" showInputMessage="1" showErrorMessage="1" xr:uid="{B63EFB9F-45A1-488F-BDAF-1EACFE590151}">
          <x14:formula1>
            <xm:f>Data!$K$4:$K$6</xm:f>
          </x14:formula1>
          <xm:sqref>D5:D51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9AFC4-D18F-4719-9D2E-D7D507C142D8}">
  <sheetPr codeName="Sheet35"/>
  <dimension ref="B1:D53"/>
  <sheetViews>
    <sheetView showGridLines="0" workbookViewId="0"/>
  </sheetViews>
  <sheetFormatPr defaultRowHeight="15.75" customHeight="1" x14ac:dyDescent="0.25"/>
  <cols>
    <col min="1" max="1" width="3.7109375" customWidth="1"/>
    <col min="2" max="2" width="84" bestFit="1" customWidth="1"/>
    <col min="3" max="4" width="9.28515625" customWidth="1"/>
  </cols>
  <sheetData>
    <row r="1" spans="2:4" ht="15.75" customHeight="1" thickTop="1" thickBot="1" x14ac:dyDescent="0.3">
      <c r="B1" s="268"/>
      <c r="C1" s="344"/>
      <c r="D1" s="344"/>
    </row>
    <row r="2" spans="2:4" ht="15.75" customHeight="1" thickTop="1" x14ac:dyDescent="0.25">
      <c r="B2" s="1116" t="s">
        <v>136</v>
      </c>
      <c r="C2" s="1118" t="s">
        <v>75</v>
      </c>
      <c r="D2" s="1120" t="s">
        <v>76</v>
      </c>
    </row>
    <row r="3" spans="2:4" ht="15.75" customHeight="1" thickBot="1" x14ac:dyDescent="0.3">
      <c r="B3" s="1117"/>
      <c r="C3" s="1119"/>
      <c r="D3" s="1121"/>
    </row>
    <row r="4" spans="2:4" ht="15.75" customHeight="1" thickTop="1" x14ac:dyDescent="0.25">
      <c r="B4" s="174" t="s">
        <v>77</v>
      </c>
      <c r="C4" s="523"/>
      <c r="D4" s="524"/>
    </row>
    <row r="5" spans="2:4" ht="15.75" customHeight="1" x14ac:dyDescent="0.25">
      <c r="B5" s="167" t="s">
        <v>78</v>
      </c>
      <c r="C5" s="957"/>
      <c r="D5" s="956"/>
    </row>
    <row r="6" spans="2:4" ht="15.75" customHeight="1" x14ac:dyDescent="0.25">
      <c r="B6" s="177" t="s">
        <v>79</v>
      </c>
      <c r="C6" s="961"/>
      <c r="D6" s="963"/>
    </row>
    <row r="7" spans="2:4" ht="15.75" customHeight="1" x14ac:dyDescent="0.25">
      <c r="B7" s="167" t="s">
        <v>92</v>
      </c>
      <c r="C7" s="965"/>
      <c r="D7" s="968"/>
    </row>
    <row r="8" spans="2:4" ht="15.75" customHeight="1" x14ac:dyDescent="0.25">
      <c r="B8" s="177" t="s">
        <v>91</v>
      </c>
      <c r="C8" s="961"/>
      <c r="D8" s="963"/>
    </row>
    <row r="9" spans="2:4" ht="15.75" customHeight="1" x14ac:dyDescent="0.25">
      <c r="B9" s="167" t="s">
        <v>16</v>
      </c>
      <c r="C9" s="965"/>
      <c r="D9" s="968"/>
    </row>
    <row r="10" spans="2:4" ht="15.75" customHeight="1" x14ac:dyDescent="0.25">
      <c r="B10" s="177" t="s">
        <v>93</v>
      </c>
      <c r="C10" s="961"/>
      <c r="D10" s="963"/>
    </row>
    <row r="11" spans="2:4" ht="15.75" customHeight="1" x14ac:dyDescent="0.25">
      <c r="B11" s="167" t="s">
        <v>94</v>
      </c>
      <c r="C11" s="965"/>
      <c r="D11" s="968"/>
    </row>
    <row r="12" spans="2:4" ht="15.75" customHeight="1" x14ac:dyDescent="0.25">
      <c r="B12" s="177" t="s">
        <v>95</v>
      </c>
      <c r="C12" s="961"/>
      <c r="D12" s="963"/>
    </row>
    <row r="13" spans="2:4" ht="15.75" customHeight="1" x14ac:dyDescent="0.25">
      <c r="B13" s="177" t="s">
        <v>96</v>
      </c>
      <c r="C13" s="961"/>
      <c r="D13" s="963"/>
    </row>
    <row r="14" spans="2:4" ht="15.75" customHeight="1" x14ac:dyDescent="0.25">
      <c r="B14" s="167" t="s">
        <v>97</v>
      </c>
      <c r="C14" s="965"/>
      <c r="D14" s="968"/>
    </row>
    <row r="15" spans="2:4" ht="15.75" customHeight="1" x14ac:dyDescent="0.25">
      <c r="B15" s="177" t="s">
        <v>98</v>
      </c>
      <c r="C15" s="961"/>
      <c r="D15" s="963"/>
    </row>
    <row r="16" spans="2:4" ht="15.75" customHeight="1" x14ac:dyDescent="0.25">
      <c r="B16" s="167" t="s">
        <v>116</v>
      </c>
      <c r="C16" s="965"/>
      <c r="D16" s="968"/>
    </row>
    <row r="17" spans="2:4" ht="15.75" customHeight="1" x14ac:dyDescent="0.25">
      <c r="B17" s="177" t="s">
        <v>117</v>
      </c>
      <c r="C17" s="961"/>
      <c r="D17" s="963"/>
    </row>
    <row r="18" spans="2:4" ht="15.75" customHeight="1" x14ac:dyDescent="0.25">
      <c r="B18" s="167" t="s">
        <v>118</v>
      </c>
      <c r="C18" s="965"/>
      <c r="D18" s="968"/>
    </row>
    <row r="19" spans="2:4" ht="15.75" customHeight="1" x14ac:dyDescent="0.25">
      <c r="B19" s="177" t="s">
        <v>137</v>
      </c>
      <c r="C19" s="961"/>
      <c r="D19" s="963"/>
    </row>
    <row r="20" spans="2:4" ht="15.75" customHeight="1" x14ac:dyDescent="0.25">
      <c r="B20" s="167" t="s">
        <v>119</v>
      </c>
      <c r="C20" s="965"/>
      <c r="D20" s="968"/>
    </row>
    <row r="21" spans="2:4" ht="15.75" customHeight="1" x14ac:dyDescent="0.25">
      <c r="B21" s="177" t="s">
        <v>120</v>
      </c>
      <c r="C21" s="961"/>
      <c r="D21" s="963"/>
    </row>
    <row r="22" spans="2:4" ht="15.75" customHeight="1" x14ac:dyDescent="0.25">
      <c r="B22" s="167" t="s">
        <v>121</v>
      </c>
      <c r="C22" s="965"/>
      <c r="D22" s="968"/>
    </row>
    <row r="23" spans="2:4" ht="15.75" customHeight="1" x14ac:dyDescent="0.25">
      <c r="B23" s="177" t="s">
        <v>122</v>
      </c>
      <c r="C23" s="961"/>
      <c r="D23" s="963"/>
    </row>
    <row r="24" spans="2:4" ht="15.75" customHeight="1" x14ac:dyDescent="0.25">
      <c r="B24" s="167" t="s">
        <v>138</v>
      </c>
      <c r="C24" s="965"/>
      <c r="D24" s="968"/>
    </row>
    <row r="25" spans="2:4" ht="15.75" customHeight="1" x14ac:dyDescent="0.25">
      <c r="B25" s="177" t="s">
        <v>139</v>
      </c>
      <c r="C25" s="961"/>
      <c r="D25" s="963"/>
    </row>
    <row r="26" spans="2:4" ht="15.75" customHeight="1" x14ac:dyDescent="0.25">
      <c r="B26" s="167" t="s">
        <v>103</v>
      </c>
      <c r="C26" s="965"/>
      <c r="D26" s="968"/>
    </row>
    <row r="27" spans="2:4" ht="15.75" customHeight="1" x14ac:dyDescent="0.25">
      <c r="B27" s="177" t="s">
        <v>140</v>
      </c>
      <c r="C27" s="961"/>
      <c r="D27" s="963"/>
    </row>
    <row r="28" spans="2:4" ht="15.75" customHeight="1" x14ac:dyDescent="0.25">
      <c r="B28" s="167" t="s">
        <v>141</v>
      </c>
      <c r="C28" s="965"/>
      <c r="D28" s="968"/>
    </row>
    <row r="29" spans="2:4" ht="15.75" customHeight="1" x14ac:dyDescent="0.25">
      <c r="B29" s="177" t="s">
        <v>142</v>
      </c>
      <c r="C29" s="961"/>
      <c r="D29" s="963"/>
    </row>
    <row r="30" spans="2:4" ht="15.75" customHeight="1" x14ac:dyDescent="0.25">
      <c r="B30" s="167" t="s">
        <v>143</v>
      </c>
      <c r="C30" s="965"/>
      <c r="D30" s="968"/>
    </row>
    <row r="31" spans="2:4" ht="15.75" customHeight="1" x14ac:dyDescent="0.25">
      <c r="B31" s="177" t="s">
        <v>144</v>
      </c>
      <c r="C31" s="961"/>
      <c r="D31" s="963"/>
    </row>
    <row r="32" spans="2:4" ht="15.75" customHeight="1" x14ac:dyDescent="0.25">
      <c r="B32" s="167" t="s">
        <v>145</v>
      </c>
      <c r="C32" s="959"/>
      <c r="D32" s="964"/>
    </row>
    <row r="33" spans="2:4" ht="15.75" customHeight="1" x14ac:dyDescent="0.25">
      <c r="B33" s="177" t="s">
        <v>108</v>
      </c>
      <c r="C33" s="961"/>
      <c r="D33" s="963"/>
    </row>
    <row r="34" spans="2:4" ht="15.75" customHeight="1" x14ac:dyDescent="0.25">
      <c r="B34" s="167" t="s">
        <v>126</v>
      </c>
      <c r="C34" s="959"/>
      <c r="D34" s="964"/>
    </row>
    <row r="35" spans="2:4" ht="15.75" customHeight="1" x14ac:dyDescent="0.25">
      <c r="B35" s="177" t="s">
        <v>146</v>
      </c>
      <c r="C35" s="961"/>
      <c r="D35" s="963"/>
    </row>
    <row r="36" spans="2:4" ht="15.75" customHeight="1" x14ac:dyDescent="0.25">
      <c r="B36" s="167" t="s">
        <v>147</v>
      </c>
      <c r="C36" s="959"/>
      <c r="D36" s="964"/>
    </row>
    <row r="37" spans="2:4" ht="15.75" customHeight="1" x14ac:dyDescent="0.25">
      <c r="B37" s="177" t="s">
        <v>148</v>
      </c>
      <c r="C37" s="961"/>
      <c r="D37" s="963"/>
    </row>
    <row r="38" spans="2:4" ht="15.75" customHeight="1" x14ac:dyDescent="0.25">
      <c r="B38" s="167" t="s">
        <v>149</v>
      </c>
      <c r="C38" s="959"/>
      <c r="D38" s="964"/>
    </row>
    <row r="39" spans="2:4" ht="15.75" customHeight="1" x14ac:dyDescent="0.25">
      <c r="B39" s="177" t="s">
        <v>110</v>
      </c>
      <c r="C39" s="961"/>
      <c r="D39" s="963"/>
    </row>
    <row r="40" spans="2:4" ht="15.75" customHeight="1" x14ac:dyDescent="0.25">
      <c r="B40" s="167" t="s">
        <v>131</v>
      </c>
      <c r="C40" s="959"/>
      <c r="D40" s="964"/>
    </row>
    <row r="41" spans="2:4" ht="15.75" customHeight="1" x14ac:dyDescent="0.25">
      <c r="B41" s="177" t="s">
        <v>111</v>
      </c>
      <c r="C41" s="961"/>
      <c r="D41" s="963"/>
    </row>
    <row r="42" spans="2:4" ht="15.75" customHeight="1" x14ac:dyDescent="0.25">
      <c r="B42" s="602" t="s">
        <v>150</v>
      </c>
      <c r="C42" s="959"/>
      <c r="D42" s="964"/>
    </row>
    <row r="43" spans="2:4" ht="15.75" customHeight="1" x14ac:dyDescent="0.25">
      <c r="B43" s="173" t="s">
        <v>85</v>
      </c>
      <c r="C43" s="961"/>
      <c r="D43" s="963"/>
    </row>
    <row r="44" spans="2:4" ht="15.75" customHeight="1" x14ac:dyDescent="0.25">
      <c r="B44" s="87" t="s">
        <v>86</v>
      </c>
      <c r="C44" s="959"/>
      <c r="D44" s="964"/>
    </row>
    <row r="45" spans="2:4" ht="15.75" customHeight="1" x14ac:dyDescent="0.25">
      <c r="B45" s="174" t="s">
        <v>151</v>
      </c>
      <c r="C45" s="961"/>
      <c r="D45" s="963"/>
    </row>
    <row r="46" spans="2:4" ht="15.75" customHeight="1" x14ac:dyDescent="0.25">
      <c r="B46" s="809" t="s">
        <v>152</v>
      </c>
      <c r="C46" s="959"/>
      <c r="D46" s="964"/>
    </row>
    <row r="47" spans="2:4" ht="15.75" customHeight="1" x14ac:dyDescent="0.25">
      <c r="B47" s="174" t="s">
        <v>134</v>
      </c>
      <c r="C47" s="961"/>
      <c r="D47" s="963"/>
    </row>
    <row r="48" spans="2:4" ht="15.75" customHeight="1" x14ac:dyDescent="0.25">
      <c r="B48" s="809" t="s">
        <v>135</v>
      </c>
      <c r="C48" s="959"/>
      <c r="D48" s="964"/>
    </row>
    <row r="49" spans="2:4" ht="15.75" customHeight="1" x14ac:dyDescent="0.25">
      <c r="B49" s="174" t="s">
        <v>114</v>
      </c>
      <c r="C49" s="961"/>
      <c r="D49" s="963"/>
    </row>
    <row r="50" spans="2:4" ht="15.75" customHeight="1" x14ac:dyDescent="0.25">
      <c r="B50" s="809" t="s">
        <v>88</v>
      </c>
      <c r="C50" s="959"/>
      <c r="D50" s="964"/>
    </row>
    <row r="51" spans="2:4" ht="15.75" customHeight="1" x14ac:dyDescent="0.25">
      <c r="B51" s="174" t="s">
        <v>30</v>
      </c>
      <c r="C51" s="961"/>
      <c r="D51" s="963"/>
    </row>
    <row r="52" spans="2:4" ht="15.75" customHeight="1" thickBot="1" x14ac:dyDescent="0.3">
      <c r="B52" s="950" t="s">
        <v>89</v>
      </c>
      <c r="C52" s="469"/>
      <c r="D52" s="470"/>
    </row>
    <row r="53" spans="2:4" ht="15.75" customHeight="1" thickTop="1" x14ac:dyDescent="0.25"/>
  </sheetData>
  <sheetProtection sheet="1" objects="1" scenarios="1"/>
  <protectedRanges>
    <protectedRange sqref="C4:D52" name="Check_Columns"/>
  </protectedRanges>
  <mergeCells count="3">
    <mergeCell ref="B2:B3"/>
    <mergeCell ref="C2:C3"/>
    <mergeCell ref="D2:D3"/>
  </mergeCells>
  <pageMargins left="0.5" right="0.5" top="0.5" bottom="0.5" header="0.3" footer="0.3"/>
  <pageSetup scale="96"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2C0DFDD8-ACBC-4F23-92CA-2CD1F0E8750B}">
          <x14:formula1>
            <xm:f>Data!$C$3:$C$6</xm:f>
          </x14:formula1>
          <xm:sqref>C5:C52</xm:sqref>
        </x14:dataValidation>
        <x14:dataValidation type="list" allowBlank="1" showInputMessage="1" showErrorMessage="1" xr:uid="{B03A7CEA-6E11-4A9D-A41D-5F660863BD18}">
          <x14:formula1>
            <xm:f>Data!$M$4:$M$6</xm:f>
          </x14:formula1>
          <xm:sqref>D5:D52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7c3afde-5557-435f-96bc-bff043d651d4" xsi:nil="true"/>
    <lcf76f155ced4ddcb4097134ff3c332f xmlns="c6290e94-8e35-45ff-8db1-d865b26634e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28E441A6DD1D4BA728FF74DE5FF623" ma:contentTypeVersion="15" ma:contentTypeDescription="Create a new document." ma:contentTypeScope="" ma:versionID="7a7efcfe3c951e002fc6f9c41083ee06">
  <xsd:schema xmlns:xsd="http://www.w3.org/2001/XMLSchema" xmlns:xs="http://www.w3.org/2001/XMLSchema" xmlns:p="http://schemas.microsoft.com/office/2006/metadata/properties" xmlns:ns2="c6290e94-8e35-45ff-8db1-d865b26634e0" xmlns:ns3="17c3afde-5557-435f-96bc-bff043d651d4" targetNamespace="http://schemas.microsoft.com/office/2006/metadata/properties" ma:root="true" ma:fieldsID="25d4e767d750ecd73d787872bc6d9d57" ns2:_="" ns3:_="">
    <xsd:import namespace="c6290e94-8e35-45ff-8db1-d865b26634e0"/>
    <xsd:import namespace="17c3afde-5557-435f-96bc-bff043d651d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290e94-8e35-45ff-8db1-d865b26634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aa446fb-c4e7-47d1-9e02-aae3431be311"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7c3afde-5557-435f-96bc-bff043d651d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0b64d207-e65d-4ef4-85a1-ff1585abd43e}" ma:internalName="TaxCatchAll" ma:showField="CatchAllData" ma:web="17c3afde-5557-435f-96bc-bff043d651d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E34FC1-47CF-47C5-BFD6-2E9DF5391C6E}">
  <ds:schemaRefs>
    <ds:schemaRef ds:uri="http://schemas.microsoft.com/sharepoint/v3/contenttype/forms"/>
  </ds:schemaRefs>
</ds:datastoreItem>
</file>

<file path=customXml/itemProps2.xml><?xml version="1.0" encoding="utf-8"?>
<ds:datastoreItem xmlns:ds="http://schemas.openxmlformats.org/officeDocument/2006/customXml" ds:itemID="{3A5EF232-9327-462C-BFAA-98EBF805906E}">
  <ds:schemaRefs>
    <ds:schemaRef ds:uri="http://schemas.microsoft.com/office/2006/metadata/properties"/>
    <ds:schemaRef ds:uri="http://schemas.microsoft.com/office/infopath/2007/PartnerControls"/>
    <ds:schemaRef ds:uri="17c3afde-5557-435f-96bc-bff043d651d4"/>
    <ds:schemaRef ds:uri="c6290e94-8e35-45ff-8db1-d865b26634e0"/>
  </ds:schemaRefs>
</ds:datastoreItem>
</file>

<file path=customXml/itemProps3.xml><?xml version="1.0" encoding="utf-8"?>
<ds:datastoreItem xmlns:ds="http://schemas.openxmlformats.org/officeDocument/2006/customXml" ds:itemID="{705DAE2A-0DE5-4DC6-995D-1720FA231E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290e94-8e35-45ff-8db1-d865b26634e0"/>
    <ds:schemaRef ds:uri="17c3afde-5557-435f-96bc-bff043d651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42</vt:i4>
      </vt:variant>
      <vt:variant>
        <vt:lpstr>Named Ranges</vt:lpstr>
      </vt:variant>
      <vt:variant>
        <vt:i4>32</vt:i4>
      </vt:variant>
    </vt:vector>
  </HeadingPairs>
  <TitlesOfParts>
    <vt:vector size="74" baseType="lpstr">
      <vt:lpstr>Instructions</vt:lpstr>
      <vt:lpstr>Index</vt:lpstr>
      <vt:lpstr>Project Information</vt:lpstr>
      <vt:lpstr>Resources</vt:lpstr>
      <vt:lpstr>File Tracking</vt:lpstr>
      <vt:lpstr>Deliverables-15%</vt:lpstr>
      <vt:lpstr>Deliverables-30%</vt:lpstr>
      <vt:lpstr>Deliverables-50%</vt:lpstr>
      <vt:lpstr>Deliverables-70%</vt:lpstr>
      <vt:lpstr>Deliverables-95%</vt:lpstr>
      <vt:lpstr>Deliverables-100%</vt:lpstr>
      <vt:lpstr>HDS Form</vt:lpstr>
      <vt:lpstr>Tech Memo</vt:lpstr>
      <vt:lpstr>Plan Production - A Sheets</vt:lpstr>
      <vt:lpstr>Typical Sections</vt:lpstr>
      <vt:lpstr>Plan Production -B Sheets</vt:lpstr>
      <vt:lpstr>Earthwork</vt:lpstr>
      <vt:lpstr>Plan Production - C Sheets</vt:lpstr>
      <vt:lpstr>Horizontal Alignment</vt:lpstr>
      <vt:lpstr>Superelevation</vt:lpstr>
      <vt:lpstr>Vertical Alignment</vt:lpstr>
      <vt:lpstr>Drainage</vt:lpstr>
      <vt:lpstr>Low Water Crossings</vt:lpstr>
      <vt:lpstr>Plan Production - D Sheets</vt:lpstr>
      <vt:lpstr>Plan Production - E Sheets</vt:lpstr>
      <vt:lpstr>Plan Production - F Sheets</vt:lpstr>
      <vt:lpstr>Plan Production - G Sheets</vt:lpstr>
      <vt:lpstr>Plan Production - S Sheets</vt:lpstr>
      <vt:lpstr>Plan Production -T Sheets</vt:lpstr>
      <vt:lpstr>Permanent Traffic Control</vt:lpstr>
      <vt:lpstr>Temporary Traffic Control</vt:lpstr>
      <vt:lpstr>Plan Production -X,Y,Z Sheets</vt:lpstr>
      <vt:lpstr>Safety</vt:lpstr>
      <vt:lpstr>Survey, ROW</vt:lpstr>
      <vt:lpstr>UTIL</vt:lpstr>
      <vt:lpstr>Estimate</vt:lpstr>
      <vt:lpstr>Construction Schedule</vt:lpstr>
      <vt:lpstr>Specifications</vt:lpstr>
      <vt:lpstr>Field Review</vt:lpstr>
      <vt:lpstr>Amendments</vt:lpstr>
      <vt:lpstr>PE Notebook</vt:lpstr>
      <vt:lpstr>Data</vt:lpstr>
      <vt:lpstr>'PE Notebook'!OLE_LINK2</vt:lpstr>
      <vt:lpstr>Amendments!Print_Area</vt:lpstr>
      <vt:lpstr>'Construction Schedule'!Print_Area</vt:lpstr>
      <vt:lpstr>'Deliverables-100%'!Print_Area</vt:lpstr>
      <vt:lpstr>'Deliverables-15%'!Print_Area</vt:lpstr>
      <vt:lpstr>'Deliverables-30%'!Print_Area</vt:lpstr>
      <vt:lpstr>'Deliverables-50%'!Print_Area</vt:lpstr>
      <vt:lpstr>'Deliverables-70%'!Print_Area</vt:lpstr>
      <vt:lpstr>'Deliverables-95%'!Print_Area</vt:lpstr>
      <vt:lpstr>Drainage!Print_Area</vt:lpstr>
      <vt:lpstr>Earthwork!Print_Area</vt:lpstr>
      <vt:lpstr>Estimate!Print_Area</vt:lpstr>
      <vt:lpstr>'HDS Form'!Print_Area</vt:lpstr>
      <vt:lpstr>'Horizontal Alignment'!Print_Area</vt:lpstr>
      <vt:lpstr>'Low Water Crossings'!Print_Area</vt:lpstr>
      <vt:lpstr>'PE Notebook'!Print_Area</vt:lpstr>
      <vt:lpstr>'Permanent Traffic Control'!Print_Area</vt:lpstr>
      <vt:lpstr>'Plan Production - A Sheets'!Print_Area</vt:lpstr>
      <vt:lpstr>'Plan Production - C Sheets'!Print_Area</vt:lpstr>
      <vt:lpstr>'Plan Production - D Sheets'!Print_Area</vt:lpstr>
      <vt:lpstr>'Plan Production - G Sheets'!Print_Area</vt:lpstr>
      <vt:lpstr>'Plan Production - S Sheets'!Print_Area</vt:lpstr>
      <vt:lpstr>'Plan Production -B Sheets'!Print_Area</vt:lpstr>
      <vt:lpstr>'Plan Production -T Sheets'!Print_Area</vt:lpstr>
      <vt:lpstr>'Plan Production -X,Y,Z Sheets'!Print_Area</vt:lpstr>
      <vt:lpstr>Safety!Print_Area</vt:lpstr>
      <vt:lpstr>Specifications!Print_Area</vt:lpstr>
      <vt:lpstr>'Survey, ROW'!Print_Area</vt:lpstr>
      <vt:lpstr>'Tech Memo'!Print_Area</vt:lpstr>
      <vt:lpstr>'Temporary Traffic Control'!Print_Area</vt:lpstr>
      <vt:lpstr>'Typical Sections'!Print_Area</vt:lpstr>
      <vt:lpstr>'Vertical Alignment'!Print_Area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Johnson, Angela (FHWA)</dc:creator>
  <cp:keywords/>
  <dc:description/>
  <cp:lastModifiedBy>Johnson, Angela (FHWA)</cp:lastModifiedBy>
  <cp:revision/>
  <cp:lastPrinted>2025-03-25T21:24:14Z</cp:lastPrinted>
  <dcterms:created xsi:type="dcterms:W3CDTF">2023-11-14T14:06:18Z</dcterms:created>
  <dcterms:modified xsi:type="dcterms:W3CDTF">2025-12-16T20:07:02Z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0x010100FA28E441A6DD1D4BA728FF74DE5FF623</vt:lpwstr>
  </property>
  <property fmtid="{D5CDD505-2E9C-101B-9397-08002B2CF9AE}" pid="3" name="MediaServiceImageTags">
    <vt:lpwstr/>
  </property>
  <property fmtid="{D5CDD505-2E9C-101B-9397-08002B2CF9AE}" pid="4" name="Folder_Number">
    <vt:lpwstr/>
  </property>
  <property fmtid="{D5CDD505-2E9C-101B-9397-08002B2CF9AE}" pid="5" name="Folder_Code">
    <vt:lpwstr/>
  </property>
  <property fmtid="{D5CDD505-2E9C-101B-9397-08002B2CF9AE}" pid="6" name="Folder_Name">
    <vt:lpwstr/>
  </property>
  <property fmtid="{D5CDD505-2E9C-101B-9397-08002B2CF9AE}" pid="7" name="Folder_Description">
    <vt:lpwstr/>
  </property>
  <property fmtid="{D5CDD505-2E9C-101B-9397-08002B2CF9AE}" pid="8" name="/Folder_Name/">
    <vt:lpwstr/>
  </property>
  <property fmtid="{D5CDD505-2E9C-101B-9397-08002B2CF9AE}" pid="9" name="/Folder_Description/">
    <vt:lpwstr/>
  </property>
  <property fmtid="{D5CDD505-2E9C-101B-9397-08002B2CF9AE}" pid="10" name="Folder_Version">
    <vt:lpwstr/>
  </property>
  <property fmtid="{D5CDD505-2E9C-101B-9397-08002B2CF9AE}" pid="11" name="Folder_VersionSeq">
    <vt:lpwstr/>
  </property>
  <property fmtid="{D5CDD505-2E9C-101B-9397-08002B2CF9AE}" pid="12" name="Folder_Manager">
    <vt:lpwstr/>
  </property>
  <property fmtid="{D5CDD505-2E9C-101B-9397-08002B2CF9AE}" pid="13" name="Folder_ManagerDesc">
    <vt:lpwstr/>
  </property>
  <property fmtid="{D5CDD505-2E9C-101B-9397-08002B2CF9AE}" pid="14" name="Folder_Storage">
    <vt:lpwstr/>
  </property>
  <property fmtid="{D5CDD505-2E9C-101B-9397-08002B2CF9AE}" pid="15" name="Folder_StorageDesc">
    <vt:lpwstr/>
  </property>
  <property fmtid="{D5CDD505-2E9C-101B-9397-08002B2CF9AE}" pid="16" name="Folder_Creator">
    <vt:lpwstr/>
  </property>
  <property fmtid="{D5CDD505-2E9C-101B-9397-08002B2CF9AE}" pid="17" name="Folder_CreatorDesc">
    <vt:lpwstr/>
  </property>
  <property fmtid="{D5CDD505-2E9C-101B-9397-08002B2CF9AE}" pid="18" name="Folder_CreateDate">
    <vt:lpwstr/>
  </property>
  <property fmtid="{D5CDD505-2E9C-101B-9397-08002B2CF9AE}" pid="19" name="Folder_Updater">
    <vt:lpwstr/>
  </property>
  <property fmtid="{D5CDD505-2E9C-101B-9397-08002B2CF9AE}" pid="20" name="Folder_UpdaterDesc">
    <vt:lpwstr/>
  </property>
  <property fmtid="{D5CDD505-2E9C-101B-9397-08002B2CF9AE}" pid="21" name="Folder_UpdateDate">
    <vt:lpwstr/>
  </property>
  <property fmtid="{D5CDD505-2E9C-101B-9397-08002B2CF9AE}" pid="22" name="Document_Number">
    <vt:lpwstr/>
  </property>
  <property fmtid="{D5CDD505-2E9C-101B-9397-08002B2CF9AE}" pid="23" name="Document_Name">
    <vt:lpwstr/>
  </property>
  <property fmtid="{D5CDD505-2E9C-101B-9397-08002B2CF9AE}" pid="24" name="Document_FileName">
    <vt:lpwstr/>
  </property>
  <property fmtid="{D5CDD505-2E9C-101B-9397-08002B2CF9AE}" pid="25" name="Document_Version">
    <vt:lpwstr/>
  </property>
  <property fmtid="{D5CDD505-2E9C-101B-9397-08002B2CF9AE}" pid="26" name="Document_VersionSeq">
    <vt:lpwstr/>
  </property>
  <property fmtid="{D5CDD505-2E9C-101B-9397-08002B2CF9AE}" pid="27" name="Document_Creator">
    <vt:lpwstr/>
  </property>
  <property fmtid="{D5CDD505-2E9C-101B-9397-08002B2CF9AE}" pid="28" name="Document_CreatorDesc">
    <vt:lpwstr/>
  </property>
  <property fmtid="{D5CDD505-2E9C-101B-9397-08002B2CF9AE}" pid="29" name="Document_CreateDate">
    <vt:lpwstr/>
  </property>
  <property fmtid="{D5CDD505-2E9C-101B-9397-08002B2CF9AE}" pid="30" name="Document_Updater">
    <vt:lpwstr/>
  </property>
  <property fmtid="{D5CDD505-2E9C-101B-9397-08002B2CF9AE}" pid="31" name="Document_UpdaterDesc">
    <vt:lpwstr/>
  </property>
  <property fmtid="{D5CDD505-2E9C-101B-9397-08002B2CF9AE}" pid="32" name="Document_UpdateDate">
    <vt:lpwstr/>
  </property>
  <property fmtid="{D5CDD505-2E9C-101B-9397-08002B2CF9AE}" pid="33" name="Document_Size">
    <vt:lpwstr/>
  </property>
  <property fmtid="{D5CDD505-2E9C-101B-9397-08002B2CF9AE}" pid="34" name="Document_Storage">
    <vt:lpwstr/>
  </property>
  <property fmtid="{D5CDD505-2E9C-101B-9397-08002B2CF9AE}" pid="35" name="Document_StorageDesc">
    <vt:lpwstr/>
  </property>
  <property fmtid="{D5CDD505-2E9C-101B-9397-08002B2CF9AE}" pid="36" name="Document_Department">
    <vt:lpwstr/>
  </property>
  <property fmtid="{D5CDD505-2E9C-101B-9397-08002B2CF9AE}" pid="37" name="Document_DepartmentDesc">
    <vt:lpwstr/>
  </property>
</Properties>
</file>